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3820"/>
  <bookViews>
    <workbookView xWindow="210" yWindow="-135" windowWidth="7290" windowHeight="8265"/>
  </bookViews>
  <sheets>
    <sheet name="RA 2024" sheetId="1" r:id="rId1"/>
    <sheet name="Sheet2" sheetId="3" r:id="rId2"/>
    <sheet name="Sheet3" sheetId="4" r:id="rId3"/>
    <sheet name="Sheet1" sheetId="2" r:id="rId4"/>
  </sheets>
  <definedNames>
    <definedName name="_xlnm.Print_Titles" localSheetId="0">'RA 2024'!$2:$4</definedName>
  </definedNames>
  <calcPr calcId="124519"/>
</workbook>
</file>

<file path=xl/calcChain.xml><?xml version="1.0" encoding="utf-8"?>
<calcChain xmlns="http://schemas.openxmlformats.org/spreadsheetml/2006/main">
  <c r="I398" i="1"/>
  <c r="I396"/>
  <c r="I392"/>
  <c r="I388"/>
  <c r="I216"/>
  <c r="I3" i="4" l="1"/>
  <c r="I120" i="1"/>
  <c r="I116"/>
  <c r="I114"/>
  <c r="I337"/>
  <c r="I335"/>
  <c r="I64"/>
  <c r="I66"/>
  <c r="I62"/>
  <c r="I59"/>
  <c r="I347"/>
  <c r="I345"/>
  <c r="I343"/>
  <c r="I83"/>
  <c r="I80"/>
  <c r="I85"/>
  <c r="I90"/>
  <c r="I339"/>
  <c r="I161"/>
  <c r="I159"/>
  <c r="I156"/>
  <c r="I175"/>
  <c r="I173"/>
  <c r="I171"/>
  <c r="I169"/>
  <c r="I167"/>
  <c r="I164"/>
  <c r="I51"/>
  <c r="I48"/>
  <c r="I124"/>
  <c r="I110"/>
  <c r="I112"/>
  <c r="I106"/>
  <c r="I104"/>
  <c r="I102"/>
  <c r="I100"/>
  <c r="I94"/>
  <c r="I96"/>
  <c r="I98"/>
  <c r="I265"/>
  <c r="I261"/>
  <c r="I256"/>
  <c r="I295"/>
  <c r="I291"/>
  <c r="I293"/>
  <c r="I251"/>
  <c r="I246"/>
  <c r="I244"/>
  <c r="I349"/>
  <c r="I320"/>
  <c r="I318"/>
  <c r="I316"/>
  <c r="I314"/>
  <c r="I375"/>
  <c r="I371"/>
  <c r="I373"/>
  <c r="I224"/>
  <c r="I222"/>
  <c r="I220"/>
  <c r="I143"/>
  <c r="I211"/>
  <c r="I360"/>
  <c r="I358"/>
  <c r="I356"/>
  <c r="I145"/>
  <c r="I370"/>
  <c r="I368"/>
  <c r="I365"/>
  <c r="I362"/>
  <c r="I154"/>
  <c r="I152"/>
  <c r="I149"/>
  <c r="I333"/>
  <c r="I329"/>
  <c r="I207"/>
  <c r="I204"/>
  <c r="I53"/>
  <c r="I74"/>
  <c r="I72"/>
  <c r="I68"/>
  <c r="I136"/>
  <c r="I131"/>
  <c r="I128"/>
  <c r="I26"/>
  <c r="I28"/>
  <c r="I21"/>
  <c r="I7"/>
  <c r="I46"/>
  <c r="I44"/>
  <c r="I30"/>
  <c r="I39"/>
  <c r="I383"/>
  <c r="I378"/>
  <c r="I269"/>
  <c r="I300" l="1"/>
  <c r="I297"/>
  <c r="I310"/>
  <c r="I304"/>
  <c r="I312"/>
  <c r="I327"/>
  <c r="I322"/>
  <c r="I278"/>
  <c r="I286"/>
  <c r="I283"/>
  <c r="I241"/>
  <c r="I237"/>
  <c r="I234"/>
  <c r="I228"/>
  <c r="I140"/>
  <c r="I138"/>
  <c r="I202"/>
  <c r="I200"/>
  <c r="I181"/>
</calcChain>
</file>

<file path=xl/sharedStrings.xml><?xml version="1.0" encoding="utf-8"?>
<sst xmlns="http://schemas.openxmlformats.org/spreadsheetml/2006/main" count="2106" uniqueCount="1123">
  <si>
    <t>Nilai AKIP OPD</t>
  </si>
  <si>
    <t>1.01.02</t>
  </si>
  <si>
    <t>Angka Melek Huruf</t>
  </si>
  <si>
    <t>1.01.03</t>
  </si>
  <si>
    <t>1.01.04</t>
  </si>
  <si>
    <t>1.02.02</t>
  </si>
  <si>
    <t>1.02.03</t>
  </si>
  <si>
    <t>1.02.04</t>
  </si>
  <si>
    <t>1.02.05</t>
  </si>
  <si>
    <t>1.03.02</t>
  </si>
  <si>
    <t>1.03.03</t>
  </si>
  <si>
    <t>1.03.05</t>
  </si>
  <si>
    <t>1.03.06</t>
  </si>
  <si>
    <t>1.03.08</t>
  </si>
  <si>
    <t>1.03.09</t>
  </si>
  <si>
    <t>1.03.10</t>
  </si>
  <si>
    <t>1.03.11</t>
  </si>
  <si>
    <t>1.03.12</t>
  </si>
  <si>
    <t>1.04.03</t>
  </si>
  <si>
    <t>1.06.07</t>
  </si>
  <si>
    <t>2.08.05</t>
  </si>
  <si>
    <t>2.08.06</t>
  </si>
  <si>
    <t>Persentase ketersediaan kurikulum muatan lokal</t>
  </si>
  <si>
    <t>program pengelolaan taman makam pahlawan</t>
  </si>
  <si>
    <t>Taman Makam Pahlawan yang dikelola</t>
  </si>
  <si>
    <t>Dokumen Perencanaan Lingkungan Hidup yang sesuai Standar</t>
  </si>
  <si>
    <t>Peningkatan Indeks
Kualitas Udara (IKU) sesuai dengan ambang batas melalui Pengelolaan Keanekaragaman Hayati</t>
  </si>
  <si>
    <t>Persentase kerjasama antar desa aktif</t>
  </si>
  <si>
    <t>Program pengembangan kesenian tradisional</t>
  </si>
  <si>
    <t>Jumlah Kesenian
Tradisional Yang dikembangkan</t>
  </si>
  <si>
    <t>program perlindungan dan penyelamatan arsip</t>
  </si>
  <si>
    <t>Persentase
Terbangun dan terehabnya Prasarana Perkebunan</t>
  </si>
  <si>
    <t>program perencanaan dan pembangunan industri</t>
  </si>
  <si>
    <t>Pertumbuhan Nilai
Produksi Produk Unggulan Daerah</t>
  </si>
  <si>
    <t>Persentase Laporan Hasil Pengawasan (LHP) yang ditindaklanjuti</t>
  </si>
  <si>
    <t>No</t>
  </si>
  <si>
    <t>Sasaran Strategis/Program/Kegiatan</t>
  </si>
  <si>
    <t>Indikator</t>
  </si>
  <si>
    <t>Satuan</t>
  </si>
  <si>
    <t>Target</t>
  </si>
  <si>
    <t>Anggaran (Rp)</t>
  </si>
  <si>
    <t>TW I</t>
  </si>
  <si>
    <t>TW II</t>
  </si>
  <si>
    <t>TW III</t>
  </si>
  <si>
    <t>TW IV</t>
  </si>
  <si>
    <t>(1)</t>
  </si>
  <si>
    <t>(3)</t>
  </si>
  <si>
    <t>(4)</t>
  </si>
  <si>
    <t>(5)</t>
  </si>
  <si>
    <t>(6)</t>
  </si>
  <si>
    <t>(7)</t>
  </si>
  <si>
    <t>(8)</t>
  </si>
  <si>
    <t>(9)</t>
  </si>
  <si>
    <t>program pengelolaan sistem data gender dan anak</t>
  </si>
  <si>
    <t>Persentase pengelolaan data gender dan anak</t>
  </si>
  <si>
    <t>1.01.02.2.01</t>
  </si>
  <si>
    <t>Pengelolaan Pendidikan Sekolah Dasar</t>
  </si>
  <si>
    <t>Pengelolaan Pendidikan Sekolah Menengah Peratama</t>
  </si>
  <si>
    <t>1.01.02.2.02</t>
  </si>
  <si>
    <t>Pengelolaan Pendidikan Anak Usia Dini (PAUD)</t>
  </si>
  <si>
    <t>1.01.02.2.03</t>
  </si>
  <si>
    <t>1.01.02.2.04</t>
  </si>
  <si>
    <t>Pengelolaan Pendidkan NonFormal/ Kesetaraan</t>
  </si>
  <si>
    <t>1.01.03.2.01</t>
  </si>
  <si>
    <t>Penetapan Kurikulum Muatan Lokal Pendidikan Dasar</t>
  </si>
  <si>
    <t>1.01.04.2.01</t>
  </si>
  <si>
    <t xml:space="preserve">Pemerataan Kuantitas dan Kualitas Pendidik dan tenaga Kependidikan bagi satuan Pendidikan Dasar, PAUD, dan Pendidikan Nonformal/Kesetaraan </t>
  </si>
  <si>
    <t>2.22.03.2.01</t>
  </si>
  <si>
    <t>Pembinaan Kesenian yang Masyarakat Pelakunya dalam Daerah Kabupaten/kota</t>
  </si>
  <si>
    <t>2.22.05.2.01</t>
  </si>
  <si>
    <t>Penetapan Cagar Budaya Peringkat Kabupaten/kota</t>
  </si>
  <si>
    <t>2.22.05.2.02</t>
  </si>
  <si>
    <t>Pengelolaan Cagar Budaya Peringkat Kabupaten/Kota</t>
  </si>
  <si>
    <t>1.02.02.2.01</t>
  </si>
  <si>
    <t>Penyediaan Fasilitas Pelayanan Kesehatan untuk UKM dan UKP Kewenangan Daerah Kabupaten/kota</t>
  </si>
  <si>
    <t>1.02.02.2.02</t>
  </si>
  <si>
    <t>Penyediaan Layanan Kesehatan untuk UKM dan UKP Rujukan Tingkat Daerah Kabupaten/kota</t>
  </si>
  <si>
    <t>1.02.02.2.03</t>
  </si>
  <si>
    <t>1.02.02.2.04</t>
  </si>
  <si>
    <t>Penyelenggaraan Sistem Informasi Kesehatan Secara Terintegrasi</t>
  </si>
  <si>
    <t>Penerbitan Izin Rumah Sakit Kelas C, D dan Fasilitas Kesehatan Tingkat Daerah Kabupaten/kota</t>
  </si>
  <si>
    <t>1.02.03.2.02</t>
  </si>
  <si>
    <t>Program peningkatan
Kapasitas Sumber
Daya Manusia Kesehatan</t>
  </si>
  <si>
    <t>Perencanaan Kebutuhan dan Pendayagunaan Sumber Daya Manusia Kesehatan untuk UKP dan UKM di Wilayah Kabupaten/kota</t>
  </si>
  <si>
    <t>1.02.03.2.03</t>
  </si>
  <si>
    <t>Pengembangan Mutu dan peningkatan Kompetensi teknis Sumber Daya Manusia Kesehatan Tingkat Daerah Kabupaten/kota</t>
  </si>
  <si>
    <t>1.02.04.2.01</t>
  </si>
  <si>
    <t>Pemberian Izin Apotek, Toko Obat, Toko Alat kesehatan dan Optikal, Usaha Mikro Obat Tradisional (UMOT)</t>
  </si>
  <si>
    <t>1.02.04.2.03</t>
  </si>
  <si>
    <t>Penerbitan Sertifikat Produksi Pangan Industri Rumah Tangga dan Nomor P-IRT sebagai Izin Produksi, untuk Produk Makanan Minuman Tertentu yang dapat diProduksi oleh Industri Rumah tangga</t>
  </si>
  <si>
    <t>1.02.04.2.06</t>
  </si>
  <si>
    <t>Pemeriksaan dan Tindak Lanjut hasil Pemeriksaan Post market dan Produk Makanan Minuman Industri Rumah Tangga</t>
  </si>
  <si>
    <t>1.02.04.2.02</t>
  </si>
  <si>
    <t>Pengembangan dan Pelaksanaan Upaya Kesehatan Bersumber Daya Masyarakat (UKBM) Tingkat Daerah Kabupaten/kota</t>
  </si>
  <si>
    <t xml:space="preserve">catatan </t>
  </si>
  <si>
    <t>1. utk dinkes, kegiatan di puskesmas cek lg apa digabung ato tidak</t>
  </si>
  <si>
    <t>6.01.01.2.02</t>
  </si>
  <si>
    <t>6.01.02.2.01</t>
  </si>
  <si>
    <t>Penyelenggaraan Pengawasan Internal</t>
  </si>
  <si>
    <t>Penyelenggaraan Pengawasan dengan Tujuan tertentu</t>
  </si>
  <si>
    <t>6.01.03.2.01</t>
  </si>
  <si>
    <t>Perumusan Kebijakan Teknis di Bidang Pengwasan dan fasilitasi Pengawasan</t>
  </si>
  <si>
    <t>Pendampingan dan Asistensi</t>
  </si>
  <si>
    <t>5.05.02.2.01</t>
  </si>
  <si>
    <t>5.05.02.2.02</t>
  </si>
  <si>
    <t>Penelitian dan Pengembangan Bidang Penyelenggaraan Pemerintahan dan Pengkajian Peraturan</t>
  </si>
  <si>
    <t>Penelitian dan Pengembangan Bidang Sosial dan Kependudukan</t>
  </si>
  <si>
    <t>5.05.02.2.03</t>
  </si>
  <si>
    <t>5.05.02.2.04</t>
  </si>
  <si>
    <t>Penelitian dan Pengembangan Bidang Ekonomi dan Pembangunan</t>
  </si>
  <si>
    <t>Pengembangan Inovasi dan Teknologi</t>
  </si>
  <si>
    <t>5.03.02.2.01</t>
  </si>
  <si>
    <t>Pengadaan, Pemberhentian dan Informasi kepegawaian ASN</t>
  </si>
  <si>
    <t>5.03.02.2.02</t>
  </si>
  <si>
    <t>Mutasi dan promosi ASN</t>
  </si>
  <si>
    <t>Pengembangan Kompetensi ASN</t>
  </si>
  <si>
    <t>5.03.02.2.03</t>
  </si>
  <si>
    <t>5.03.02.2.04</t>
  </si>
  <si>
    <t>Penilaian dan Evaluasi Kinerja Aparatur</t>
  </si>
  <si>
    <t>5.04.02.2.02</t>
  </si>
  <si>
    <t>Sertifikasi, Kelembagaan, Pengembangan Kompetensi Manajerial dan Fungsional</t>
  </si>
  <si>
    <t>5.02.04.2.01</t>
  </si>
  <si>
    <t>Kegiatan Pengelolaan Pendapatan Daerah</t>
  </si>
  <si>
    <t>5.02.02.2.01</t>
  </si>
  <si>
    <t>Koordinasi dan penyusunan Rencana Anggaran Daerah</t>
  </si>
  <si>
    <t>5.02.02.2.02</t>
  </si>
  <si>
    <t>Koordinasi dan Pengelolaan Perbendaharaan Daerah</t>
  </si>
  <si>
    <t>5.02.02.2.03</t>
  </si>
  <si>
    <t>Koordinasi dan Pelaksanaan Akuntansi dan Pelaporan Keuangan Daerah</t>
  </si>
  <si>
    <t>5.02.02.2.04</t>
  </si>
  <si>
    <t>Penunjang Urusan Kewenangan Pengelolaan Keuangan Daerah</t>
  </si>
  <si>
    <t>5.02.02.2.05</t>
  </si>
  <si>
    <t>Pengelolaan Data dan Implementasi Sistem Informasi Pemerintahan Daerah Lingkup Keuangan Daerah</t>
  </si>
  <si>
    <t>5.02.03.2.01</t>
  </si>
  <si>
    <t>Pengelolaan barang Milik Daerah</t>
  </si>
  <si>
    <t>5.01.02.2.01</t>
  </si>
  <si>
    <t xml:space="preserve">Penyusunan Perencanaan dan Pendanaan </t>
  </si>
  <si>
    <t>5.01.02.2.03</t>
  </si>
  <si>
    <t>Pengendalian, Evaluasi dan Pelaporan Bidang Perencanaan Pembangunan Daerah</t>
  </si>
  <si>
    <t>5.01.03.2.01</t>
  </si>
  <si>
    <t>Koordinasi Perencanaan Bidang Pemerintahan dan pembangunan Manusia</t>
  </si>
  <si>
    <t>5.01.03.2.02</t>
  </si>
  <si>
    <t>Koordinasi Perencanaan Bidang Perekonomian dan SDA (Sumber Daya Alam)</t>
  </si>
  <si>
    <t>5.01.03.2.03</t>
  </si>
  <si>
    <t>Koordinasi Perencanaan Bidang Infrastruktur dan Kewilayahan</t>
  </si>
  <si>
    <t>4.02.02.2.01</t>
  </si>
  <si>
    <t>Pembentukan Peraturan Daerah dan peraturan DPRD</t>
  </si>
  <si>
    <t>4.02.02.2.02</t>
  </si>
  <si>
    <t>Pembahasan Kebijakan Anggaran</t>
  </si>
  <si>
    <t>Pengawasan Penyelenggaraan Pemerintahan</t>
  </si>
  <si>
    <t>4.02.02.2.03</t>
  </si>
  <si>
    <t>4.02.02.2.04</t>
  </si>
  <si>
    <t>Peningkatan Kapasitas DPRD</t>
  </si>
  <si>
    <t>Penyerapan dan Penghimpunan Aspirasi Masyarakat</t>
  </si>
  <si>
    <t>4.02.02.2.05</t>
  </si>
  <si>
    <t>4.02.02.2.06</t>
  </si>
  <si>
    <t>Pelaksanaan dan Pengawasan Kode Etik DPRD</t>
  </si>
  <si>
    <t>4.02.02.2.07</t>
  </si>
  <si>
    <t>Pembahasan Kerja Sama Daerah</t>
  </si>
  <si>
    <t>4.02.02.2.08</t>
  </si>
  <si>
    <t>Fasilitasi Tugas DPRD</t>
  </si>
  <si>
    <t>4.01.03.2.01</t>
  </si>
  <si>
    <t xml:space="preserve">Pelaksanaan kebijakan Perekonomian </t>
  </si>
  <si>
    <t>4.01.03.2.03</t>
  </si>
  <si>
    <t>4.01.02.2.02</t>
  </si>
  <si>
    <t xml:space="preserve">Pelaksanaan Kebijakan Kesejahteraan Rakyat </t>
  </si>
  <si>
    <t>4.01.02.2.03</t>
  </si>
  <si>
    <t>Fasilitasi dan Koordinasi Hukum</t>
  </si>
  <si>
    <t>4.01.02.2.01</t>
  </si>
  <si>
    <t xml:space="preserve">Administrasi Tata Pemerintahan </t>
  </si>
  <si>
    <t>4.01.03.2.04</t>
  </si>
  <si>
    <t>Pemantauan Kebijakan Sumber Daya Alam</t>
  </si>
  <si>
    <t>4.01.02.2.04</t>
  </si>
  <si>
    <t>Fasilitasi Kerja Sama Daerah</t>
  </si>
  <si>
    <t>4.01.03.2.02</t>
  </si>
  <si>
    <t>Pelaksanaan Administrasi Pembangunan</t>
  </si>
  <si>
    <t>3.27.02.2.01</t>
  </si>
  <si>
    <t>3.27.02.2.02</t>
  </si>
  <si>
    <t>Pengawasan Penggunaan Sarana Pertanian</t>
  </si>
  <si>
    <t>Pengelolaan Sumber Daya Genetik (SDG) Hewan, Tumbuhan, dan Mikro Organisme Kewenangan Kabupaten/kota</t>
  </si>
  <si>
    <t>3.27.03.2.01</t>
  </si>
  <si>
    <t>3.27.03.2.02</t>
  </si>
  <si>
    <t>Pengembangan Prasarana Pertanian</t>
  </si>
  <si>
    <t>Pembangunan Prasarana Pertanian</t>
  </si>
  <si>
    <t>3.27.05.2.01</t>
  </si>
  <si>
    <t>3.27.07.2.01</t>
  </si>
  <si>
    <t>Pelaksanaan Penyuluhan Pertanian</t>
  </si>
  <si>
    <t>Pengendalian dan penanggulangan bencana Pertanian Kabupaten/Kota</t>
  </si>
  <si>
    <t>3.27.02.2.06</t>
  </si>
  <si>
    <t>Penyediaan Benih/Bibit ternak dan Hijauan Pakan Ternak yang Sumbernya dalam 1 (satu) Daerah Kabupaten/ kota lain</t>
  </si>
  <si>
    <t>3.27.04.2.01</t>
  </si>
  <si>
    <t>Penjaminan Kesehatan hewan, Penutupan dan Pembukaan Daerah Penyakit Hewan menular Dalam Daerah Kabupaten/kota</t>
  </si>
  <si>
    <t>Penerbitan Izin Usaha Pertanian yang kegiatan Usahanya dalam Daerah Kabupaten/kota</t>
  </si>
  <si>
    <t>3.27.06.2.01</t>
  </si>
  <si>
    <t>program pengembangan kapasitas daya saing kepemudaan</t>
  </si>
  <si>
    <t>2.19.02.2.01</t>
  </si>
  <si>
    <t>Penyadaran, Pemberdayaan dan Pengembangan Pemuda dan kepemudaan terhadap Pemuda Pelopor Kabupaten/kota, Wirausaha Muda Pemula, dan Pemuda kader Kabupaten/kota</t>
  </si>
  <si>
    <t>2.19.02.2.02</t>
  </si>
  <si>
    <t>Pemberdayaan dan pengembangan Organisasi Kepemudaan Tingkat Daerah Kabupaten/kota</t>
  </si>
  <si>
    <t>2.19.03.2.01</t>
  </si>
  <si>
    <t>2.19.03.2.02</t>
  </si>
  <si>
    <t>Pembinaan dan Pengembangan Olahraga Pendidikan pada Jenjang Pendidikan yang menjadi Kewenangan daerah Kabupaten/kota</t>
  </si>
  <si>
    <t>Penyelenggaraan kejuaraan Olahraga Tingkat Daerah Kabupaten/kota</t>
  </si>
  <si>
    <t>2.19.03.2.03</t>
  </si>
  <si>
    <t>2.19.03.2.05</t>
  </si>
  <si>
    <t>Pembinaan dan Pengembangan Olahraga prestasi Tingkat Daerah Provinsi</t>
  </si>
  <si>
    <t>Pembinaan dan Pengembangan Olahraga Rekreasi</t>
  </si>
  <si>
    <t>2.19.04.2.01</t>
  </si>
  <si>
    <t xml:space="preserve">Pembinaan dan Pengembangan Organisasi Kepramukaan </t>
  </si>
  <si>
    <t>program peningkatan daya
tarik destinasi pariwisata</t>
  </si>
  <si>
    <t>3.26.02.2.02</t>
  </si>
  <si>
    <t>3.26.02.2.03</t>
  </si>
  <si>
    <t>3.26.02.2.04</t>
  </si>
  <si>
    <t>Pengelolaan kawasan Strategis Pariwisata Kabupaten/Kota</t>
  </si>
  <si>
    <t>Pengelolaan Destinasi Pariwisata Kabupaten/kota</t>
  </si>
  <si>
    <t>Penetapan Tanda daftar Usaha Pariwisata Daerah Kabupaten/kota</t>
  </si>
  <si>
    <t>3.26.03.2.01</t>
  </si>
  <si>
    <t>Pemasaran Pariwisata Dalam dan luar Negeri Daya Tarik, Destinasi dan Kawasan Strategis Pariwisata Kabupaten/kota</t>
  </si>
  <si>
    <t>Program Pengembangan Sumber Daya Pariwisata Dan Ekonomi Kreatif</t>
  </si>
  <si>
    <t>3.26.05.2.01</t>
  </si>
  <si>
    <t>Pelaksanaan Peningkatan Kapasitas Sumber Daya Manusia Pariwisata dan Ekonomi Kreatif Tingkat dasar</t>
  </si>
  <si>
    <t>3.25.03.2.02</t>
  </si>
  <si>
    <t>Pemberdayaan Nelayan Kecil dalam Daerah Kabupaten/kota</t>
  </si>
  <si>
    <t>3.25.04.2.04</t>
  </si>
  <si>
    <t>Pengelolaan Pembudidayaan Ikan</t>
  </si>
  <si>
    <t>program pengawasan sumber daya kelautan dan perikanan</t>
  </si>
  <si>
    <t>3.25.05.2.01</t>
  </si>
  <si>
    <t>Pengawasan Sumber Daya Perikanan di Wilayah Sengai, danau, Waduk, Rawa dan Genangan Air lainnya yag dapat diusahakan dalam Kabupaten/kota</t>
  </si>
  <si>
    <t>3.25.06.2.02</t>
  </si>
  <si>
    <t>Pembinaaan Mutu dan keamanan Hasil Perikanan bagi pengolahan  dan Pemasaran Skala Mikro dan kecil</t>
  </si>
  <si>
    <t>3.25.06.2.03</t>
  </si>
  <si>
    <t>2.23.02.2.01</t>
  </si>
  <si>
    <t>Pengelolaan Perpustakaan Tingkat Daerah Kabupaten/Kota</t>
  </si>
  <si>
    <t>2.23.02.2.02</t>
  </si>
  <si>
    <t>program pelestarian koleksi nasional dan naskah kuno</t>
  </si>
  <si>
    <t>22.23.03.2.01</t>
  </si>
  <si>
    <t>Pelestarian Naskah Kuno Milik Daerah Kabupaten/kota</t>
  </si>
  <si>
    <t>2.24.02.2.01</t>
  </si>
  <si>
    <t>2.24.02.2.02</t>
  </si>
  <si>
    <t>2.24.02.2.03</t>
  </si>
  <si>
    <t>Pengelolaan Arsip Dinamis Daerah Kabupaten/Kota</t>
  </si>
  <si>
    <t>Pengelolaan Arsip Statis Daerah Kabupaten/kota</t>
  </si>
  <si>
    <t>Pengelolaan Simpul Jaringan Informasi Kearsipan Nasional Tingkat Kabupaten/kota</t>
  </si>
  <si>
    <t>2.24.03.2.01</t>
  </si>
  <si>
    <t xml:space="preserve">Pemusnahan Arsip Dilingkungan Pemerintah Daerah Kabupaten/kota yang memiliki Retensi di Bawah 10 (sepuluh) Tahun </t>
  </si>
  <si>
    <t>2.07.03.2.01</t>
  </si>
  <si>
    <t>pelaksanaan Pelatihan Berdasarkan Unit Kompetensi</t>
  </si>
  <si>
    <t>2.07.03.2.02</t>
  </si>
  <si>
    <t>Pembinaan lembaga Pelatihan Kerja Swasta</t>
  </si>
  <si>
    <t>2.07.04.2.03</t>
  </si>
  <si>
    <t>Pengelolaan Informasi Pasar Kerja</t>
  </si>
  <si>
    <t>Program hubungan industrial</t>
  </si>
  <si>
    <t>2.07.05.2.02</t>
  </si>
  <si>
    <t>Pencegahan dan Penyelesaian Perselisihan Hubungan Industrial, Mogok Kerja dan Penutupan Perusahaan di Daerah Kabupaten/kota</t>
  </si>
  <si>
    <t>no</t>
  </si>
  <si>
    <t>opd</t>
  </si>
  <si>
    <t>Program Penunjang Urusan Pemerintah Daerah kab/kota</t>
  </si>
  <si>
    <t>perizinan</t>
  </si>
  <si>
    <t>2.18.02.2.01</t>
  </si>
  <si>
    <t>Penetapan Pemberian Fasilitas/Intensif di bidang Penanaman Modal yang menjadi Kewenangan Daerah Kabupaten/kota</t>
  </si>
  <si>
    <t>2.18.02.2.02</t>
  </si>
  <si>
    <t>Pembuatan Peta Potensi Investasi Kabupaten/Kota</t>
  </si>
  <si>
    <t>2.18.04.2.01</t>
  </si>
  <si>
    <t>Pelayanan Perizinan dan Non Perizinan secara terpadu Satu Ointu dibidang Penanaman Modal yang menjadi Kewenangan Daerah Kabupaten/Kota</t>
  </si>
  <si>
    <t>2.18.05.2.01</t>
  </si>
  <si>
    <t>Pengendalian Pelaksanaan Penanaman Modal yang menjadi Kewenangan Daerah Kabupaten/kota</t>
  </si>
  <si>
    <t>program pengelolaan data dan sistem informasi penanaman modal</t>
  </si>
  <si>
    <t>2.18.06.2.01</t>
  </si>
  <si>
    <t>Pengelolaan Data dan Informasi Perizinan dan Non Perizinan yang Terintegrasi pada Tingkat Daerah Kabupaten/kota</t>
  </si>
  <si>
    <t>3.32.04.2.01</t>
  </si>
  <si>
    <t>Pengembangan Satuan Permukiman Pada Tahap Kemandirian</t>
  </si>
  <si>
    <t>Koperindag</t>
  </si>
  <si>
    <t>2.17.03.2.01</t>
  </si>
  <si>
    <t>Pemeriksaan dan Pengawasan Koperasi, Koperasi Simpan Pinjam/Unit simpan pinjam Koperasi yang wilayah keanggotaannya dalam Daerah Kabupaten/kota</t>
  </si>
  <si>
    <t>2.17.04.2.01</t>
  </si>
  <si>
    <t>Pendidikan dan Latihan Perkoperasian Bagi Koperasi yang Wilayah Keanggotaan dalam Daerah Kabupaten/Kota</t>
  </si>
  <si>
    <t>2.17.05.2.01</t>
  </si>
  <si>
    <t>2.17.07.2.01</t>
  </si>
  <si>
    <t>Pemberdayaan Usaha Mikro yang Dilakukan Melalui Pendataan, Kemitraan, Kemudahan Perizinan, Penguatan Kelembagaan dan Koordinasi dengan Para Pemangku Kepentingan</t>
  </si>
  <si>
    <t>3.30.03.2.02</t>
  </si>
  <si>
    <t>Pembinaan Terhadap Pengelola Sarana Distribusi Perdagangan Masyarakat di Wilayah Kerjanya</t>
  </si>
  <si>
    <t>3.30.04.2.02</t>
  </si>
  <si>
    <t>Pengendalian Harga, dan Stok Barang Kebutuhan Pokok dan Barang Penting di Tingkat Pasar Kabupaten/Kota</t>
  </si>
  <si>
    <t>Program standardisasi dan perlindungan konsumen</t>
  </si>
  <si>
    <t>3.30.06.2.01</t>
  </si>
  <si>
    <t>Pelaksanaan Metrologi Legal, Berupa Tera, Tera Ulang, dan Pengawasan</t>
  </si>
  <si>
    <t>3.30.07.2.01</t>
  </si>
  <si>
    <t>Pelaksanaan Promosi, Pemasaran dan Peningkatan Penggunaan Produk Dalam Negeri</t>
  </si>
  <si>
    <t>3.31.02.2.01</t>
  </si>
  <si>
    <t>Penerbitan Izin Usaha Industri (IUI), Izin Perluasan Usaha Industri (IPUI), Izin Usaha Kawasan Industri (IUKI) dan Izin Perluasan Kawasan Industri (IPKI) Kewenangan Kabupaten/Kota</t>
  </si>
  <si>
    <t>Penyusunan dan Evaluasi Rencana Pembangunan Industri Kabupaten/Kota</t>
  </si>
  <si>
    <t>3.31.04.2.01</t>
  </si>
  <si>
    <t>Penyediaan Informasi Industri untuk Informasi Industri untuk IUI, IPUI, IUKI dan IPKI Kewenangan Kabupaten/Kota</t>
  </si>
  <si>
    <t>kominfo</t>
  </si>
  <si>
    <t>2.16.02.2.01</t>
  </si>
  <si>
    <t>Pengelolaan Informasi dan Komunikasi Publlik Pemerintah Daerah Kabupaten/kota</t>
  </si>
  <si>
    <t>2.16.03.2.02</t>
  </si>
  <si>
    <t>Pengelolaan E-Government di Lingkup Pemerintag Daerah Kabupaten/kota</t>
  </si>
  <si>
    <t>2.20.02.2.01</t>
  </si>
  <si>
    <t>Penyelenggaraan Statistik Sektoral di Lingkup Daerah Kabupaten/kota</t>
  </si>
  <si>
    <t>2.21.02.2.01</t>
  </si>
  <si>
    <t>Penyelenggaraan Persandian untuk Pengamanan Informasi Pemerintah Daerah Kabupaten/kota</t>
  </si>
  <si>
    <t>perhubungan</t>
  </si>
  <si>
    <t>2.15.02.2.02</t>
  </si>
  <si>
    <t xml:space="preserve">Penyediaan Perlengkapan Jalan di Jalan Kabupaten/Kota
</t>
  </si>
  <si>
    <t>2.15.02.2.04</t>
  </si>
  <si>
    <t xml:space="preserve">Penerbitan Izin Penyelenggaraan dan Pembangunan Fasilitas Parkir
</t>
  </si>
  <si>
    <t>2.15.02.2.05</t>
  </si>
  <si>
    <t>2.15.02.2.06</t>
  </si>
  <si>
    <t>Pengujian Berkala Kendaraan Bermotor</t>
  </si>
  <si>
    <t xml:space="preserve">Pelaksanaan Manajemen dan Rekayasa Lalu Lintas untuk Jaringan Jalan Kabupaten/Kota
</t>
  </si>
  <si>
    <t>2.15.02.2.09</t>
  </si>
  <si>
    <t>2.15.02.2.14</t>
  </si>
  <si>
    <t xml:space="preserve">Penyediaan Angkutan Umum untuk Jasa Angkutan Orang dan/atau Barang Antar Kota dalam 1 (Satu)
Daerah Kabupaten/Kota
</t>
  </si>
  <si>
    <t xml:space="preserve">Penerbitan Izin Penyelenggaraan Angkutan Orang
dalam Trayek Lintas Daerah Kabupaten/Kota dalam 1
(Satu) Daerah Kabupaten/Kota
</t>
  </si>
  <si>
    <t>Keluarga Berencana</t>
  </si>
  <si>
    <t>Program Pengendalian
Penduduk</t>
  </si>
  <si>
    <t>2.14.02.2.02</t>
  </si>
  <si>
    <t>Pemetaan Perkiraan Pengendalian Penduduk Cakupan Daerah Kabupaten/Kota</t>
  </si>
  <si>
    <t>2.14.03.2.01</t>
  </si>
  <si>
    <t>2.14.03.2.02</t>
  </si>
  <si>
    <t>Pendayagunaan Tenaga Penyuluh KB/Petugas Lapangan KB (PKB/PLKB)</t>
  </si>
  <si>
    <t>2.14.03.2.03</t>
  </si>
  <si>
    <t>2.14.03.2.04</t>
  </si>
  <si>
    <t>Pengendalian dan Pendistribusian Kebutuhan Alat dan Obat Kontrasepsi serta Pelaksanaan Pelayanan KB di Daerah Kabupaten/Kota</t>
  </si>
  <si>
    <t xml:space="preserve">Pemberdayaan dan Peningkatan Peran Serta Organisasi Kemasyarakatan Tingkat Daerah Kabupaten/Kota dalam Pelaksanaan
Pelayanan dan Pembinaan Kesertaan Ber-KB
</t>
  </si>
  <si>
    <t>2.14.04.2.01</t>
  </si>
  <si>
    <t>Pelaksanaan Pembangunan Keluarga Melalui Pembinaan Ketahanan dan Kesejahteraan Keluarga</t>
  </si>
  <si>
    <t>BPMPD</t>
  </si>
  <si>
    <t>Pelaksanaan Advokasi, Komunikasi, Informasi dan Edukasi (KIE) Pengendalian Penduduk dan KB Sesuai Kearifan Budaya Lokal</t>
  </si>
  <si>
    <t>2.13.03.2.01</t>
  </si>
  <si>
    <t>Fasilitasi Kerja Sama antar Desa</t>
  </si>
  <si>
    <t>2.13.04.2.01</t>
  </si>
  <si>
    <t>Pembinaan dan Pengawasan Penyelenggaraan Administrasi Pemerintahan Desa</t>
  </si>
  <si>
    <t>program pemberdayaan lembaga kemasyarakatan, lembaga adat dan masyarakat hukum adat</t>
  </si>
  <si>
    <t>2.13.05.2.01</t>
  </si>
  <si>
    <t xml:space="preserve">Pemberdayaan Lembaga Kemasyarakatan yang Bergerak di Bidang Pemberdayaan Desa dan Lembaga Adat Tingkat Daerah Kabupaten/Kota serta Pemberdayaan Masyarakat Hukum Adat yang Masyarakat
Pelakunya Hukum Adat yang Sama dalam Daerah Kabupaten/Kota
</t>
  </si>
  <si>
    <t>dukcapil</t>
  </si>
  <si>
    <t>Program pendaftaran penduduk</t>
  </si>
  <si>
    <t>2.12.02.2.01</t>
  </si>
  <si>
    <t>Pelayanan Pendaftaran Penduduk</t>
  </si>
  <si>
    <t>2.12.02.2.03</t>
  </si>
  <si>
    <t>Penyelenggaraan Pendaftaran Penduduk</t>
  </si>
  <si>
    <t>2.12.03.2.01</t>
  </si>
  <si>
    <t>Pelayanan Pencatatan Sipil</t>
  </si>
  <si>
    <t>Penyelenggaraan Pencatatan Sipil</t>
  </si>
  <si>
    <t>2.12.03.2.02</t>
  </si>
  <si>
    <t>2.12.04.2.01</t>
  </si>
  <si>
    <t>2.12.04.2.02</t>
  </si>
  <si>
    <t>Penataan Pengelolaan Informasi Administrasi Kependudukan</t>
  </si>
  <si>
    <t>Pengumpulan Data Kependudukan dan Pemanfaatan dan Penyajian Database Kependudukan</t>
  </si>
  <si>
    <t>LH</t>
  </si>
  <si>
    <t>2.11.02.2.02</t>
  </si>
  <si>
    <t xml:space="preserve">Penyelenggaraan Kajian Lingkungan Hidup Strategis (KLHS)
Kabupaten/Kota
</t>
  </si>
  <si>
    <t>program pengendalian
pencemaran dan/atau kerusakan lingkungan hidup</t>
  </si>
  <si>
    <t>2.11.03.2.01</t>
  </si>
  <si>
    <t xml:space="preserve">Pencegahan Pencemaran dan/atau Kerusakan Lingkungan
Hidup Kabupaten/Kota
</t>
  </si>
  <si>
    <t>2.11.04.2.01</t>
  </si>
  <si>
    <t>Pengelolaan Keanekaragaman Hayati Kabupaten/Kota</t>
  </si>
  <si>
    <t>program pembinaan dan pengawasan terhadap izin lingkungan dan izin perlindungan dan pengelolaan lingkungan hidup
(PPLH)</t>
  </si>
  <si>
    <t>2.11.05.2.01</t>
  </si>
  <si>
    <t>Penyimpanan sementara Limbah B3</t>
  </si>
  <si>
    <t>2.11.06.2.01</t>
  </si>
  <si>
    <t xml:space="preserve">Pembinaan dan Pengawasan Terhadap Usaha dan/atau
Kegiatan yang Izin Lingkungan dan Izin PPLH Diterbitkan oleh
Pemerintah Daerah Kabupaten/Kota
</t>
  </si>
  <si>
    <t>2.11.08.2.01</t>
  </si>
  <si>
    <t xml:space="preserve">Penyelenggaraan Pendidikan, Pelatihan, dan Penyuluhan
Lingkungan Hidup untuk Lembaga Kemasyarakatan Tingkat
Daerah Kabupaten/Kota
</t>
  </si>
  <si>
    <t>program peningkatan
pendidikan, pelatihan dan penyuluhan lingkungan hidup untuk masyarakat</t>
  </si>
  <si>
    <t xml:space="preserve">Pemberian Penghargaan Lingkungan Hidup Tingkat Daerah
Kabupaten/Kota
</t>
  </si>
  <si>
    <t>2.11.09.2.01</t>
  </si>
  <si>
    <t>2.22.10.2.01</t>
  </si>
  <si>
    <t xml:space="preserve">Penyelesaian Pengaduan Masyarakat di Bidang Perlindungan
dan Pengelolaan Lingkungan Hidup (PPLH) Kabupaten/Kota
Penyelesaian Pengaduan Masyarakat di Bidang Perlindungan
dan Pengelolaan Lingkungan Hidup (PPLH) Kabupaten/Kota
</t>
  </si>
  <si>
    <t>2.11.11.2.01</t>
  </si>
  <si>
    <t>Pengelolaan Sampah</t>
  </si>
  <si>
    <t>Ketahanan pangan</t>
  </si>
  <si>
    <t>program peningkatan
diversifikasi dan ketahanan pangan masyarakat</t>
  </si>
  <si>
    <t>2.09.03.2.01</t>
  </si>
  <si>
    <t>2.09.03.2.04</t>
  </si>
  <si>
    <t xml:space="preserve">Pelaksanaan Pencapaian Target Konsumsi Pangan Perkapita/Tahun sesuai dengan Angka Kecukupan Gizi
</t>
  </si>
  <si>
    <t>2.09.04.2.01</t>
  </si>
  <si>
    <t>2.09.04.2.02</t>
  </si>
  <si>
    <t xml:space="preserve">Penyusunan Peta Kerentanan dan Ketahanan Pangan Kecamatan
</t>
  </si>
  <si>
    <t xml:space="preserve">Penanganan Kerawanan Pangan Kewenangan Kabupaten/Kota
</t>
  </si>
  <si>
    <t>program pengawasan keamanan pangan</t>
  </si>
  <si>
    <t>2.09.05.2.01</t>
  </si>
  <si>
    <t xml:space="preserve">Pelaksanaan Pengawasan Keamanan Pangan Segar
Daerah Kabupaten/Kota
</t>
  </si>
  <si>
    <t>perlindungan anak</t>
  </si>
  <si>
    <t>Program Pemberdayaan Sosial</t>
  </si>
  <si>
    <t>1.06.02.2.01</t>
  </si>
  <si>
    <t>Pemberdayaan Sosial Komunitas Adat Terpencil (KAT)</t>
  </si>
  <si>
    <t>1.06.02.2.03</t>
  </si>
  <si>
    <t>Pengembangan Potensi Sumber Kesejahteraan Sosial Daerah Kabupaten/kota</t>
  </si>
  <si>
    <t>Program Rehabilitasi Sosial</t>
  </si>
  <si>
    <t>1.06.04.2.01</t>
  </si>
  <si>
    <t>Rehabilitasi Sosial Dasar Penyandang Disabilitas Terlantar, Anak Terlantar, Lanjut Usia Terlantar, serta Gelandangan Pengemis di Luar Panti Sosial</t>
  </si>
  <si>
    <t>1.06.05.2.02</t>
  </si>
  <si>
    <t>Pengelolaan Data fakir Miskin Cakupan Daerah Kabupaten/kota</t>
  </si>
  <si>
    <t>1.06.06.2.01</t>
  </si>
  <si>
    <t>Perlindungan Sosial Korban Bencana Alam dan Sosial Kabupaten/kota</t>
  </si>
  <si>
    <t>1.06.07.2.01</t>
  </si>
  <si>
    <t>Pemeliharaan Taman Makam Pahlawan Nasional Kabupaten/kota</t>
  </si>
  <si>
    <t>2.08.02.2.02</t>
  </si>
  <si>
    <t>Pemberdayaan Perempuan Bidang Politik, Hukum, Sosial dan Ekonomi pada Organisasi Kemasyarakatan Kewenangan Kabupaten/kota</t>
  </si>
  <si>
    <t>2.08.02.2.03</t>
  </si>
  <si>
    <t>Penguatan dan Pengembangan Lembaga Penyedia Layanan Pemberdayaan Perempuan Kewenangan Kabupaten/kota</t>
  </si>
  <si>
    <t>2.08.03.2.02</t>
  </si>
  <si>
    <t>2.08.03.2.03</t>
  </si>
  <si>
    <t>Penyediaan Layanan Rujukan Lanjutan bagi Perempuan Korban Kekerasan yang memerlukan koordinasi Kewenangan Kabupaten/kota</t>
  </si>
  <si>
    <t>Penguatan dan Pengembangan Lembaga Penyedia layanan Perlindungan Perempuan Tingkat Daerah Kabupaten/kota</t>
  </si>
  <si>
    <t>2.08.05.2.01</t>
  </si>
  <si>
    <t>Pengumpulan, Pengolahan Analisis dan Penyajian Data Gender dan Anak Dalam Kelembagaan Data di Tingkat Daerah Kabupaten/kota</t>
  </si>
  <si>
    <t>2.08.06.2.01</t>
  </si>
  <si>
    <t>2.08.06.2.02</t>
  </si>
  <si>
    <t>Pelembagaan PHA pada Lembaga Pemerintah, Non Pemerintah dan Dunia Usaha Kewenangan Kabupaten/kota</t>
  </si>
  <si>
    <t>Penguatan dan Pengembangan Lembaga Penyedia Layanan Peningkatan Kualitas Hidup Anak Kewenangan Kabupaten/kota</t>
  </si>
  <si>
    <t>pol pp</t>
  </si>
  <si>
    <t>1.05.02.2.01</t>
  </si>
  <si>
    <t>Penanganan Gangguan Ketenteraman dan Ketertiban Umum dalam 1 (Satu) Daerah Kabupaten/Kota</t>
  </si>
  <si>
    <t>1.05.02.2.02</t>
  </si>
  <si>
    <t>1.05.02.2.03</t>
  </si>
  <si>
    <t>Penegakan Peraturan Daerah Kabupaten/Kota dan Peraturan Bupati/Wali Kota</t>
  </si>
  <si>
    <t>Pembinaan Penyidik Pegawai Negeri Sipil (PPNS) Kabupaten/Kota</t>
  </si>
  <si>
    <t>bpbd</t>
  </si>
  <si>
    <t>1.05.03.2.02</t>
  </si>
  <si>
    <t>1.05.03.2.03</t>
  </si>
  <si>
    <t>1.05.03.2.04</t>
  </si>
  <si>
    <t>Pelayanan Pencegahan dan Kesiapsiagaan terhadap Bencana</t>
  </si>
  <si>
    <t>Pelayanan Penyelematan dan Evakuasi Korban bencana</t>
  </si>
  <si>
    <t>Penataan Sistem Dasar Penanggulangan Bencana</t>
  </si>
  <si>
    <t>damkar</t>
  </si>
  <si>
    <t>program pencegahan,
penanggulangan,penyelamatan kebakaran dan penyelamatan non kebakaran</t>
  </si>
  <si>
    <t>1.05.04.2.01</t>
  </si>
  <si>
    <t>1.05.04.2.02</t>
  </si>
  <si>
    <t>1.05.04.2.03</t>
  </si>
  <si>
    <t>1.05.04.2.04</t>
  </si>
  <si>
    <t>Pencegahan, Pengendalian, Pemadaman, Penyelamatan, dan Penanganan Bahan Berbahaya dan Beracun Kebakaran dalam Daerah Kabupaten/kota</t>
  </si>
  <si>
    <t>Inspeksi Peralatan Proteksi Kebakaran</t>
  </si>
  <si>
    <t>Investigasi Kejadian Kebakaran</t>
  </si>
  <si>
    <t>Pemberdayaan masyarakat dalam Pencegahan Kebakaran</t>
  </si>
  <si>
    <t>perkim</t>
  </si>
  <si>
    <t>1.04.02.2.01</t>
  </si>
  <si>
    <t>1.04.02.2.02</t>
  </si>
  <si>
    <t>Pendataan Penyediaan dan Rehabilitasi Rumah Korban Bencana atau Relokasi Program Kabupaten/Kota</t>
  </si>
  <si>
    <t>Sosialisasi dan Persiapan Penyediaan dan Rehabilitasi Rumah Korban Bencana atau Relokasi Program Kabupaten/Kota</t>
  </si>
  <si>
    <t>1.04.02.2.06</t>
  </si>
  <si>
    <t>Penerbitan Izin Pembangunan dan Pengembangan Perumahan</t>
  </si>
  <si>
    <t>1.04.03.2.02</t>
  </si>
  <si>
    <t>1.04.03.2.03</t>
  </si>
  <si>
    <t>Penataan dan Peningkatan Kualitas Kawasan Permukiman Kumuh dengan Luas di Bawah 10 $Sepuluh) Ha</t>
  </si>
  <si>
    <t>Peningkatan Kualitas Kawasan Permukiman Kumuh dengan Luas di Bawah 10 $Sepuluh) Ha</t>
  </si>
  <si>
    <t>1.04.05.2.01</t>
  </si>
  <si>
    <t>Urusan Penyelenggaraan PSU Perumahan</t>
  </si>
  <si>
    <t>program penyelesaian sengketa tanah garapan</t>
  </si>
  <si>
    <t>2.10.04.2.01</t>
  </si>
  <si>
    <t>Penyelesaian Sengketa Tanah Garapan dalam Daerah Kabupaten/Kota</t>
  </si>
  <si>
    <t>2.10.08.2.02</t>
  </si>
  <si>
    <t>Inventarisasi dan Pemanfaatan Tanah Kosong</t>
  </si>
  <si>
    <t>2.10.10.2.01</t>
  </si>
  <si>
    <t>Penggunaan Tanah yang Hamparannya dalam satu Daerah Kabupaten/Kota</t>
  </si>
  <si>
    <t>PU</t>
  </si>
  <si>
    <t>program pengelolaan sumber daya air (SDA)</t>
  </si>
  <si>
    <t>1.03.02.2.01</t>
  </si>
  <si>
    <t>1.03.02.2.02</t>
  </si>
  <si>
    <t xml:space="preserve">Pengembangan dan Pengelolaan Sistem Irigasi Primer dan Sekunder pada Daerah Irigasi yang Luasnya di Bawah 1000 Ha dalam 1 (Satu) Daerah Kabupaten/Kota
</t>
  </si>
  <si>
    <t>program pengelolaan dan
pengembangan sistem penyediaan air minum</t>
  </si>
  <si>
    <t>1.03.03.2.01</t>
  </si>
  <si>
    <t xml:space="preserve">Pengelolaan dan Pengembangan Sistem Penyediaan Air Minum (SPAM) di Daerah Kabupaten/Kota
</t>
  </si>
  <si>
    <t>program pengelolaan dan
pengembangan sistem air limbah</t>
  </si>
  <si>
    <t>1.03.05.2.01</t>
  </si>
  <si>
    <t xml:space="preserve">Pengelolaan dan Pengembangan Sistem Air Limbah Domestik dalam Daerah Kabupaten/Kota
</t>
  </si>
  <si>
    <t>program pengelolaan dan pengembangan sistem drainase</t>
  </si>
  <si>
    <t>1.03.06.2.01</t>
  </si>
  <si>
    <t xml:space="preserve">Pengelolaan dan Pengembangan Sistem Drainase yang Terhubung Langsung dengan Sungai dalam Daerah Kabupaten/Kota
</t>
  </si>
  <si>
    <t>1.03.08.2.01</t>
  </si>
  <si>
    <t>1.03.09.2.01</t>
  </si>
  <si>
    <t xml:space="preserve">Penyelenggaraan Penataan Bangunan dan Lingkungannya di Daerah Kabupaten/Kota
</t>
  </si>
  <si>
    <t>1.03.10.2.01</t>
  </si>
  <si>
    <t>Penyelenggaraan Jalan Kabupaten/Kota</t>
  </si>
  <si>
    <t>1.03.11.2.01</t>
  </si>
  <si>
    <t xml:space="preserve">Penyelenggaraan Pelatihan Tenaga Terampil Konstruksi
</t>
  </si>
  <si>
    <t>1.03.11.2.02</t>
  </si>
  <si>
    <t xml:space="preserve">Penyelenggaraan Sistem Informasi Jasa Konstruksi Cakupan Daerah Kabupaten/Kota
</t>
  </si>
  <si>
    <t>1.03.11.2.04</t>
  </si>
  <si>
    <t xml:space="preserve">Pengawasan Tertib Usaha, Tertib Penyelenggaraan dan
Tertib Pemanfaatan Jasa Konstruksi
</t>
  </si>
  <si>
    <t>1.03.12.2.01</t>
  </si>
  <si>
    <t>1.03.12.2.03</t>
  </si>
  <si>
    <t xml:space="preserve">Koordinasi dan Sinkronisasi Pemanfaatan Ruang
Daerah Kabupaten/Kota
</t>
  </si>
  <si>
    <t xml:space="preserve">Penetapan Rencana Tata Ruang Wilayah (RTRW) dan Rencana Rinci Tata Ruang (RRTR) Kabupaten/Kota
</t>
  </si>
  <si>
    <t>1.03.12.2.04</t>
  </si>
  <si>
    <t xml:space="preserve">Koordinasi dan Sinkronisasi Pengendalian
Pemanfaatan Ruang Daerah Kabupaten/Kota
</t>
  </si>
  <si>
    <t>kesehatan</t>
  </si>
  <si>
    <t>pendidikan</t>
  </si>
  <si>
    <t xml:space="preserve">program penunjang urusan pemerintahan </t>
  </si>
  <si>
    <t>pelayanan publik</t>
  </si>
  <si>
    <t>pemberdayaan masyarakat desa dan kel</t>
  </si>
  <si>
    <t>ketertiban umum</t>
  </si>
  <si>
    <t>pengawasan pemerintahan desa</t>
  </si>
  <si>
    <t>Arsip</t>
  </si>
  <si>
    <t>perikanan</t>
  </si>
  <si>
    <t>pariwisata</t>
  </si>
  <si>
    <t>peeternakan</t>
  </si>
  <si>
    <t>dtph</t>
  </si>
  <si>
    <t>Bappeda</t>
  </si>
  <si>
    <t>Terpenuhinya Tahapan Perencanaan Pembangunan Daerah Tepat Waktu</t>
  </si>
  <si>
    <t>Persentase Pelaksanaan Pengendalian, Evaluasi dan Pelaporan Pembangunan Daerah</t>
  </si>
  <si>
    <t>Persentase Kesesuaian antar Dokumen Perencanaan Perangkat Daerah Bidang Pemerintahan dan Pembangunan Manusia</t>
  </si>
  <si>
    <t>Persentase Kesesuaian antar Dokumen Perencanaan Perangkat Daerah Bidang Perekonomian dan SDA (Sumber Daya Alam)</t>
  </si>
  <si>
    <t>Persentase Kesesuaian antar Dokumen Perencanaan Perangkat Daerah Bidang Infrastruktur dan Kewilayahan</t>
  </si>
  <si>
    <t>√</t>
  </si>
  <si>
    <t>Angka Partisipasi Kasar (APK) SD</t>
  </si>
  <si>
    <t>Angka Partisipasi Murni (APM) SD</t>
  </si>
  <si>
    <t>Persentase SD yang terakreditsi</t>
  </si>
  <si>
    <t>%</t>
  </si>
  <si>
    <t>Angka Partisipasi Sekolah (APS) jenjang SMP</t>
  </si>
  <si>
    <t>Angka Partisipasi Kasar (APK) SMP/MTS</t>
  </si>
  <si>
    <t>Angka Partisipasi Murni (APM) SMP/MTS</t>
  </si>
  <si>
    <t>Persentase SMP/MTS yang terakreditsi</t>
  </si>
  <si>
    <t>APK Paud</t>
  </si>
  <si>
    <t>Persentase PAUD Terakreditasi Minimal B</t>
  </si>
  <si>
    <t>Persentase Tenaga pendidik  yang bersertifikasi</t>
  </si>
  <si>
    <t xml:space="preserve">Jumlah Dokumen Hasil Perhitungan dan pemetaan pendidik dan tenaga kependidika satuan pendidikan dasar, PAUD, dan Pendidikan Non formal/kesetaraan </t>
  </si>
  <si>
    <t xml:space="preserve">Dokumen </t>
  </si>
  <si>
    <t>Program pemenuhan upaya kesehatan perorangan dan upaya kesehatan masyarakat</t>
  </si>
  <si>
    <t xml:space="preserve">Persentase Fasilitas Pelayanan
Kesehatan yang tersedia
</t>
  </si>
  <si>
    <t xml:space="preserve">Persentase Layanan Kesehatan untuk UKM dan UKP Rujukan 
</t>
  </si>
  <si>
    <t xml:space="preserve">Persentase Pelayanan Fasilitas
Kesehatan sesuai Standar
</t>
  </si>
  <si>
    <t xml:space="preserve">Sistem Informasi Kesehatan yang diselenggarakan  secara
terintegrasi
</t>
  </si>
  <si>
    <t>Jumlah Dokumen Hasil Pembinaan dan Pengawasan Sumber daya Manusia Kesehatan</t>
  </si>
  <si>
    <t>Orang</t>
  </si>
  <si>
    <t>Jumlah Sumber daya Manusia kesehatan tingkat daerah Kabupaten/kota yang ditingkatkan mutu dan kompetensinya</t>
  </si>
  <si>
    <t>Jumlah Dokumen hasil pengendalian dan pengawasan serta tindak lanjut pengawasan perizinan apotek, toko obat, toko alat kesehatan dan Optikal, usaha mikro obat Tradisional (UMOT)</t>
  </si>
  <si>
    <t>Jumlah dokumen hasil Pengendalian dan Pengawasan serta tindak lanjut pengawasan Sertifikat Produksi Pangan Industri Rumah Tangga dan Nomor P-IRT sebagai Izin Produksi, untuk Produk Makanan Minuman tertentu yang dapat diproduksi oleh Industri Rumah Tangga</t>
  </si>
  <si>
    <t>Jumlah Produk dan sarana produksi makanan minuman industri Rumah Tangga beredar yang dilakukan pemeriksaan Post Market dalam rangka tindak lanjut pengawasan</t>
  </si>
  <si>
    <t>unit</t>
  </si>
  <si>
    <t>Program Pemberdayaan
Masyarakat Bidang Kesehatan</t>
  </si>
  <si>
    <t>Persentase Pelaksanaan Upaya Kesehatan Bersumber daya Masyarakat (UKBM)</t>
  </si>
  <si>
    <t>Pelaksanaan Sehat dalam rangka Promotif Preventif Tingkat Daerah Kabupaten/kota</t>
  </si>
  <si>
    <t>Jumlah Dokumen Hasil penyelenggaraan Promosi Kesehatan dan gerakan hidup bersih dan sehat</t>
  </si>
  <si>
    <t>Jumlah Dokumen Hasil Bimbingan Teknis dan Supervisi Upaya Kesehatan Bersumber Daya Masyarakat (UKBM)</t>
  </si>
  <si>
    <t xml:space="preserve">Pengelolaan SDA dan Bangunan Pengaman Pantai pada
Wilayah Sungai (WS) dalam 1 (Satu) Daerah Kabupaten/Kota
</t>
  </si>
  <si>
    <t>Persentase bangunan pengaman pantai pada wilayah sungai dalam kondisi baik</t>
  </si>
  <si>
    <t>Persentase jaringan irigasi dalam kondisi baik</t>
  </si>
  <si>
    <t>Persentase rumah tangga yang
mendapat pelayanan air minum yang layak</t>
  </si>
  <si>
    <t>Persentase Sambungan Rumah (SR) sistem penyediaan air minum terbangun</t>
  </si>
  <si>
    <t>Persentase rumah tangga yang
mendapat pelayanan air limbah yang layak</t>
  </si>
  <si>
    <t>Persentase rumah tangga yang mendapat layanan sistem air limbah dosmestik yang layak</t>
  </si>
  <si>
    <t>Persentase panjang drainase dalam kondisi baik</t>
  </si>
  <si>
    <t xml:space="preserve">Penyelenggaraan Bangunan Gedung di Wilayah Daerah
Kabupaten/Kota, Pemberian Izin Mendirikan Bangunan
(IMB) dan Sertifikat Laik Fungsi Bangunan Gedung
</t>
  </si>
  <si>
    <t xml:space="preserve">Persentase bangunan gedung yang memiliki izin mendirikan  Bangunan (IMB) </t>
  </si>
  <si>
    <t>Persentase bangunan dan lingkungan dalam kondisi baik</t>
  </si>
  <si>
    <t>Persentase jalan Kabupaten dalam kondisi baik dan sedang</t>
  </si>
  <si>
    <t>Persentase tenaga terampil konstruksi bersertifikasi</t>
  </si>
  <si>
    <t>Persentase tenaga terampil kontruksi bersertifikasi</t>
  </si>
  <si>
    <t>Persentase Sistem Informasi jasa Kontruksi Cakupan Daerah Kabupaten Merangin yang terselenggara</t>
  </si>
  <si>
    <t>Persentase tertib usaha, tertib penyelenggaraan dan tertib pemanfaatan jasa kontruksi</t>
  </si>
  <si>
    <t>Persentase kesesuaian
pemanfaatan ruang terhadap pola ruang</t>
  </si>
  <si>
    <t xml:space="preserve">Persentase Dokumen Rencana Tata ruang yang ditetapkan </t>
  </si>
  <si>
    <t>Persentase koordinasi dan Sinkronisasi pemanfaatan ruang daerah kabupaten yang terlaksana</t>
  </si>
  <si>
    <t>Persentase Koordinasi dan Sinkronisasi Pengendalian pemanfaatan ruang daerah kabupaten yang terlaksana</t>
  </si>
  <si>
    <t>Persentase RTLH yang tertangani</t>
  </si>
  <si>
    <t>Tersedianya Data Rehabilitasi Rumah Korban Bencana atau Relokasi Program Kab/kota</t>
  </si>
  <si>
    <t>Terlaksananya Sosialisasi dan Persiapan Penyediaan dan Rehabilitasi Rumah Korban Bencana/Relokasi Program Kabupaten/kota</t>
  </si>
  <si>
    <t>Tersedianya Rata-rata Lama Pengurusan Advice Planning Perumahan</t>
  </si>
  <si>
    <t>Terlaksananya Penataan dan Peningkatan Kualitas Kawasan Permukiman Kumuh dengan Luas di Bawah 10 (sepuluh) Ha</t>
  </si>
  <si>
    <t>Meningkatnya kualitas kawasan Permukiman Kumuh dengan Luas di Bawah 10 (sepuluh)</t>
  </si>
  <si>
    <t>program peningkatan prasarana, sarana dan utilitas umum (PSU)</t>
  </si>
  <si>
    <t>Persentase Penyediaan
Prasarana, Sarana, dan Utilitas Umum (PSU)</t>
  </si>
  <si>
    <t>Terlaksananya Urusan Penyelenggaraan PSU Perumahan</t>
  </si>
  <si>
    <t>Lokasi</t>
  </si>
  <si>
    <t>Persentase Pencegahan, Penanggulangan, Penyelamatan dan Penanganan Bahan berbahaya dan Beracun Kabupaten/kota</t>
  </si>
  <si>
    <t>Persentase sarana dan Prasarana yang disediakan, jumlah sarana dan Prasarana yang dilakukan pemeliharaan</t>
  </si>
  <si>
    <t>Persentasi pemberdayaan dalam pencegahan dan penanggulanga bencana kebakaran, jumlah desa/kelurahan siaga bencana kebakaran (8 desa/kelurahan)</t>
  </si>
  <si>
    <t>Frekuensi Pengenalan dini kebakaran</t>
  </si>
  <si>
    <t>kali</t>
  </si>
  <si>
    <t>Persentase Penanggulangan
Bencana yang dilaksanakan</t>
  </si>
  <si>
    <t>Berkurangnya Dampak Bencana Alam akibat dari kelalaian dan Ulah Masyarakat</t>
  </si>
  <si>
    <t>Persentase Penanganan Dampak Bencana</t>
  </si>
  <si>
    <t>Persentase Warga KAT yang Meningkat Kualitas hidupnya</t>
  </si>
  <si>
    <t>PSKS yang berperan aktif dalam penyelenggaraan kesejahteraan sosial</t>
  </si>
  <si>
    <t>PSKS</t>
  </si>
  <si>
    <t>Persentase Pemerlu pelayanan kesejahteraan sosial (PPKS) yang mendapatkan rehabilitasi sosial
sesuai SPM dan meningkatkan
keberfungsian sosialnya</t>
  </si>
  <si>
    <t>Terpenuhinya kebutuhan dasar penyandang disabilitas terlantar, anak terlantar, lanjut usia terlantar serta gelandangan dan pengemis di luar panti</t>
  </si>
  <si>
    <t>Meningkatkan kualitas data base kemiskinan</t>
  </si>
  <si>
    <t>Persentase pemenuhan korban bencana sesuai Standar Pelayanan Minimal (SPM)</t>
  </si>
  <si>
    <t>Terpenuhinya kebutuhan dasar korban bencana alam dan sosial daerah Kabupaten/kota</t>
  </si>
  <si>
    <t>Pemeliharaan Rutin Taman Makam Pahlawan Phatriot Bangko</t>
  </si>
  <si>
    <t>Meningkatnya kapasitas perempuan dibidang Politik, hukum , sosial dan ekonomi</t>
  </si>
  <si>
    <t>Lembaga Penyedia layanan Pemberdayaan Perempuan yang dikembangkan</t>
  </si>
  <si>
    <t>Lembaga</t>
  </si>
  <si>
    <t>Jumlah Penguatan dan Pengembangan  Lembaga Perlindungan  Perempuan yang ditingkatkan</t>
  </si>
  <si>
    <t>Menyiapkan data terpilah gender dan anak sebagai bahan dalam pengambilan keputusan</t>
  </si>
  <si>
    <t>Kabupaten Kota Layak Anak</t>
  </si>
  <si>
    <t>Jumlah PHA yang ditingkatkan</t>
  </si>
  <si>
    <t>Kali</t>
  </si>
  <si>
    <t>Frekuensi pengembangan Lembaga Layanan Kualitas Hidup Anak</t>
  </si>
  <si>
    <t>Dokumen RPPLH dan KLHS yang sesuai standar dokumen yang lebih tinggi</t>
  </si>
  <si>
    <t>Terkendalinya pencemaran dan/atau kerusakan lingkungan hidup yang sesuai dengan baku mutu</t>
  </si>
  <si>
    <t>Jumlah Keanekaragaman Hayati yang dikelola</t>
  </si>
  <si>
    <t>Persentase pemenuhan persyaratan penyimpanan sementara LB3</t>
  </si>
  <si>
    <t>Jumlah pelaku usada dan/atau kegiatan yang dilengkapi dokumen lingkungan dan diawasi</t>
  </si>
  <si>
    <t>Jumlah pendidikan, pelatihan dan penyuluh lingkungan hidup yang dilaksanakan</t>
  </si>
  <si>
    <t>Pelaku usaha</t>
  </si>
  <si>
    <t>Kawasan</t>
  </si>
  <si>
    <t>Baku Mutu Air</t>
  </si>
  <si>
    <t>Penghargaan lingkungan hidup yang diterima</t>
  </si>
  <si>
    <t>Kelompok</t>
  </si>
  <si>
    <t>Persentase penyelesaian Pengaduan Masyarakat di bidang perlindungan dan pengelolaan Lingkungan Hidup (PPLH) yang terselesaikan</t>
  </si>
  <si>
    <t>Persentase Penanganan dan Pengurangan sampah</t>
  </si>
  <si>
    <t>Persentase Penyelesaian Administrasi Kependudukan tepat Waktu</t>
  </si>
  <si>
    <t>Persentase Penyelesaian Administrasi Pencatatan Sipil Tepat Waktu</t>
  </si>
  <si>
    <t>Persentase Fasilitasi Kerjasama antar desa</t>
  </si>
  <si>
    <t>Persentase Pembinaan dan Pengawasan Penyelenggaraan Administrasi Pemerintahan desa</t>
  </si>
  <si>
    <t>Persentase Pemberdayaan Kelembagaan Desa/Kelurahan</t>
  </si>
  <si>
    <t>Jumlah Dokumen Profil Kependudukan, Keluarga Berencana dan Pembangunan Keluarga</t>
  </si>
  <si>
    <t>Program Pembinaan Keluarga Berencana (KB)</t>
  </si>
  <si>
    <t>Jumlah Organisasi yang mendapatkan Advokasi program bagga Kencana (pembangunan keluarga, kependudukan dan keluarga Berencana) kepada stakeholders dan mitra kerja</t>
  </si>
  <si>
    <t>organisasi</t>
  </si>
  <si>
    <t>Jumlah laporan hasil penguatan pelaksanaan penyuluhan, penggerakan, pelayanan dan pengembangan program Bangga Kencana (pembangunan keluarga, kependudukan, dan keluarga Berencana) untuk Petugas Keluarga Berencana/penyuluh lapangan keluarga Berencana (PKB/PLKB)</t>
  </si>
  <si>
    <t>laporan</t>
  </si>
  <si>
    <t>Jumlah Orang yang mengikuti kesertaan penggunaan metode Kontrasepsi Jangka Panjang (MKJP)</t>
  </si>
  <si>
    <t>Jumlah Dokumen hasil Integrasi Pembangunan Lintas Sektor di Kampung KB</t>
  </si>
  <si>
    <t>Jumlah laporan hasil promosi dan sosialisasi kelompok kegiatan ketahanan dan kesejahteraan keluarga (BKB, BKR, BKL, PPPKS, PIK-R dan Pemberdayaan Ekonomi keluarga/UPPKS)</t>
  </si>
  <si>
    <t>Persentase Informasi dan Komunikasi Publik yang dikelola</t>
  </si>
  <si>
    <t>program pengelolaan aplikasi informatika</t>
  </si>
  <si>
    <t>Persentase pengelolaan E-Goverment</t>
  </si>
  <si>
    <t>Penilaian Kesehatan Koperasi Simpan Pinjam/Unit Simpan Pinjam Koperasi yang Wilayah Keanggotaanya dalam 1 (Satu) Daerah Kabupaten/Kota</t>
  </si>
  <si>
    <t>Laporan pengendalian pelaksanaan penanaman modal</t>
  </si>
  <si>
    <t>Jumlah jenis data yang disediakan</t>
  </si>
  <si>
    <t>Persentase Pemberdayaan dan Pengembangan Organisasi Kepemudaan Tingkat Daerah Kabupaten/kota</t>
  </si>
  <si>
    <t>Persentase Pembinaan dan Pengembangan Olahraga Pendidikan pada jenjang Pendidikan yang menjadi Kewenangan daerah Kabupaten/kota</t>
  </si>
  <si>
    <t>Persentase Penyelenggaraan Kejuaraan Olahraga timgkat Kabupaten/kota</t>
  </si>
  <si>
    <t>Persentase Pembinaan dan Pengembangan Olahraga Rekreasi</t>
  </si>
  <si>
    <t xml:space="preserve">Persentase pembinaan dan pengembangan organisasi kepramukaan </t>
  </si>
  <si>
    <t>Persentase Data Sektoral tersedia</t>
  </si>
  <si>
    <t>Persentase Perangkat Daerah yang telah meggunakan Sandi dalam Komunikasii Perangkat Daerah</t>
  </si>
  <si>
    <t>Jumlah Objek Diduga Cagar Budaya yang Didaftarkan</t>
  </si>
  <si>
    <t>Jumlah Cagar Budaya yang dikelola oleh Kabupaten/kota</t>
  </si>
  <si>
    <t>Objek</t>
  </si>
  <si>
    <t>Peningkatan luas lahan pengelolaan pembudidayaan ikan</t>
  </si>
  <si>
    <t>Ha</t>
  </si>
  <si>
    <t>Persentase Pengelolaan Kawasan Strategis Pariwisata Kabupaten/kota</t>
  </si>
  <si>
    <t>Persentase pengelolaan destinasi Pariwisata Kabupaten/kota</t>
  </si>
  <si>
    <t>Persentase penetapan TDUP Kabupaten/kota</t>
  </si>
  <si>
    <t>Jumlah orang yang mengakses informasi Kepariwisataan</t>
  </si>
  <si>
    <t>Persentase peningkatan kapasitas Sumber Daya manusia Pariwisata dan Ekonomi Kreatif Tingkat Dasar</t>
  </si>
  <si>
    <t>Persentase Luas Lahan Sawah yang Dilindungi</t>
  </si>
  <si>
    <t>Jumlah Pembangunan Prasarana Perkebunan</t>
  </si>
  <si>
    <t>Jumlah Pembangunan Prasarana Peternakan</t>
  </si>
  <si>
    <t>Persentase Prasaranan Pertanian yang dibangun/direhab/dipelihara</t>
  </si>
  <si>
    <t>Penerbitan Izin Usaha Perkebunan yang dibina, diawasi dan dinilai</t>
  </si>
  <si>
    <t>Persentase Terlaksananya Penyuluhan Pertanian</t>
  </si>
  <si>
    <t>Sekda</t>
  </si>
  <si>
    <t>Terlaksananya Administrasi Tata Pemerintahan</t>
  </si>
  <si>
    <t>Terlaksananya kebijakan kesejahteraan rakyat</t>
  </si>
  <si>
    <t>Terlaksananya fasilitasi dan Koordinasi Hukum</t>
  </si>
  <si>
    <t>Terlaksananya Fasilitasi Kerjasama Daerah</t>
  </si>
  <si>
    <t>Jumlah Dokumen Hasil Koordinasi, Sinkronisasi dan Evaluasi Kebijakan Pembentukan BLUD</t>
  </si>
  <si>
    <t>Terlaksananya Administrasi Pembangunan</t>
  </si>
  <si>
    <t>Terlaksananya Pengelolaan Pengadaan barang dan jasa</t>
  </si>
  <si>
    <t>Terlaksananya Pemantauan Kebijakan Sumber Daya Alam</t>
  </si>
  <si>
    <t>Pengelolaan Pengadaan Barang dan Jasa</t>
  </si>
  <si>
    <t>Sekwan</t>
  </si>
  <si>
    <t>BPKAD</t>
  </si>
  <si>
    <t xml:space="preserve">Jumlah Dokumen Penganggaran yang Disusun
</t>
  </si>
  <si>
    <t>Terkelolanya Pelayanan Perbendaharaan yang baik</t>
  </si>
  <si>
    <t>terlaksananya Proses Akuntansi Pemerintah Kabupaten merangin</t>
  </si>
  <si>
    <t>Terwujudnya Optimalisasi dan ketetapan waktu penyerapan belanja daerah</t>
  </si>
  <si>
    <t>Terlaksananya penyajian informasi, aliran data keuangan, dan penggunaan dokumen  secara elektronik</t>
  </si>
  <si>
    <t>Entitas</t>
  </si>
  <si>
    <t>BPPRD</t>
  </si>
  <si>
    <t>Jumlah Peningkatan PAD</t>
  </si>
  <si>
    <t>BKPSDM</t>
  </si>
  <si>
    <t xml:space="preserve">Persentase Kebutuhan
Pengadaan Formasi ASN
</t>
  </si>
  <si>
    <t>Persentase jabatan yang diisi sesuai dengan kompetensi dan kualifikasi</t>
  </si>
  <si>
    <t xml:space="preserve">Persentase  ASN yang Sesuai
Dengan Kompetensi Jabatan
</t>
  </si>
  <si>
    <t xml:space="preserve">Persentase Meningkatnya  Kinerja
ASN
</t>
  </si>
  <si>
    <t>Persentase Pegawai yang memiliki Sertifikat Pengembangan  Kompetensi Manajerial dan Fungsional</t>
  </si>
  <si>
    <t>balitbang</t>
  </si>
  <si>
    <t>Jumlah penelitian dan Pengembangan Bidang Penyelenggaraan Pemerintahan dan Pengkajian Peraturan</t>
  </si>
  <si>
    <t>Jumlah hasil Penelitian dan Pengembangan yang dilaksanakan</t>
  </si>
  <si>
    <t>Jumlah usulan inisiatif yang ditetapkan menjadi Inovasi daerah</t>
  </si>
  <si>
    <t>Inovasi</t>
  </si>
  <si>
    <t>Inspektorat</t>
  </si>
  <si>
    <t>Peningkatan Penyelenggaraan Pengawasan Internal</t>
  </si>
  <si>
    <t>Persentase Peningkatan Pengawasan dengan tujuan Tertentu</t>
  </si>
  <si>
    <t>Peningkatan Perumusan Kebijakan, Pendampingan dan Asistensi</t>
  </si>
  <si>
    <t>Persentase Pendampingan dan Asistensi</t>
  </si>
  <si>
    <t>Program Pengelolaan Pendidikan</t>
  </si>
  <si>
    <t>Peningkatan Kapasitas MHA dan Kearifan lokal, pengetahuan Tradisional dan Hak MHA yang terkait dengan PPLH</t>
  </si>
  <si>
    <t>Persentase kelembagaan MHA, kearifan lokal, pengetahuan tradisional dan Hak MHA terkait dengan PPLH yang mendapat pemberdayaan, kemitraan yang diakui oleh Daerah</t>
  </si>
  <si>
    <t>2.11.07.2.01</t>
  </si>
  <si>
    <t>Keberadaan Kelembagaan MHA, Kearifan Lokal, Pengetahuan
Tradisionl dan Hak MHA terkait dengan PPLH yang mendapat Pemberdayaan, Kemitraan yang diakui oleh Pemerintahan Daerah</t>
  </si>
  <si>
    <t>Persentase Penyadaran, Pemberdayaan dan Pengembangan Pemuda dan kepemudaan terhadap Pemuda Pelopor Kabupaten/kota, wirausaha muda pemula dan pemuda kader kabupaten/kota</t>
  </si>
  <si>
    <t>Jumlah Kecamatan dalam pengawasan usaha perikanan</t>
  </si>
  <si>
    <t>Kecamatan</t>
  </si>
  <si>
    <t>Jumlah kelompok yang menerima penyaluran bahan baku</t>
  </si>
  <si>
    <t xml:space="preserve">Penyediaan dan Penyaluran Bahan baku industri Pengolahan dalam 1 (Kabupaten/kotau) Daerah Kab/kota </t>
  </si>
  <si>
    <t>Pengawasan Penggunaan Sarana Perkebunan</t>
  </si>
  <si>
    <t>Pengawasan Penggunaan Sarana Peternakan</t>
  </si>
  <si>
    <t>Persentase kelompok tanu yang menerapkan teknologi pertanian (TPH)</t>
  </si>
  <si>
    <t>Kelahiran Sapi hasil IB</t>
  </si>
  <si>
    <t>Peningkatan Produktifitas Karet</t>
  </si>
  <si>
    <t>Peningkatan Produktifitas Kelapa sawit</t>
  </si>
  <si>
    <t>Peningkatan Produktifitas Kopi</t>
  </si>
  <si>
    <t>Persentase Penggunaan Bibit Unggil</t>
  </si>
  <si>
    <t>Populasi Ternak kambing</t>
  </si>
  <si>
    <t>Populasi Ternak Sapi</t>
  </si>
  <si>
    <t>Populasi Ternak Unggas</t>
  </si>
  <si>
    <t>Ekor</t>
  </si>
  <si>
    <t>Kg/Ha</t>
  </si>
  <si>
    <t>Hewan yang dijamin kesehatan melalui vaksin dan pengobatan dari populasi</t>
  </si>
  <si>
    <t>Persentase Kelompok Tani yang Menerapkan  Teknologi Pertanian TPH</t>
  </si>
  <si>
    <t>Program Pengendalian dan
Penanggulangan Bencana Pertanian</t>
  </si>
  <si>
    <t>program penelitian dan pengembangan daerah</t>
  </si>
  <si>
    <t>Persentase Perangkat Derah yang Melaksanakan Inovasi Daerah</t>
  </si>
  <si>
    <t>Program Penunjang Urusan Pemerintahan daerah
Kabupaten/Kota</t>
  </si>
  <si>
    <t>Jumlah Kompetensi Dasar/Capaian Pembelajaran Muatan Lokal Pendidikan Dasar yang Tersusun</t>
  </si>
  <si>
    <t>Penyelesaian Kegiatan Pasca bencana di semua sektor sesuai berdaarkan Rehabilitasi dan Rekontruksi Pasca Bencana (R3P) Provinsi yang di Legalkan</t>
  </si>
  <si>
    <t>Dokumen hasil Pelaksanaan Koordinasi Penyelenggaraan Ketentraman, Ketertiban Umum dan Perlindungan masyarakat Tingkat Kabupaten/kota</t>
  </si>
  <si>
    <t>laporan hasil Pelaksanaan Sosialisasi Penegakan Daerah dan Peraturan Kepala Daerah</t>
  </si>
  <si>
    <t>Laporan Hasil Pengembangan dan Peningkatan Kapasitas Pejabat PPNS Penegak Perda</t>
  </si>
  <si>
    <t>Program Penempatan Tenaga
Kerja</t>
  </si>
  <si>
    <t>Persentase lulusan pelatihan yang bersertifikat kompetensi</t>
  </si>
  <si>
    <t>Pengadaan dan Pemeliharaan Sarana Pelatihan Kerja</t>
  </si>
  <si>
    <t>Lembaga Pelatihan Kerja Swasta yang dibina</t>
  </si>
  <si>
    <t>orang</t>
  </si>
  <si>
    <t>Pencari dan Pemberi kerja yang terdaftar dalam pasar melalui Sistem Online (Karir Hub)</t>
  </si>
  <si>
    <t>LKS Tripartit yang dibina</t>
  </si>
  <si>
    <t>LKS</t>
  </si>
  <si>
    <t>Persentase pemberian layanan rujukan lanjutan bagi perempuan korban kekerasan kewenangan Kabupaten/kota</t>
  </si>
  <si>
    <t xml:space="preserve">Target Konsumsi Pangan Per Kapita Per tahun </t>
  </si>
  <si>
    <t>Penyediaan dan Penyaluran Pangan Pokok atau Pangan Lainnya sesuai dengan Kebutuhan Daerah Kabupaten/Kota dalam rangka Stabilisasi Pasokan dan Harga Pangan</t>
  </si>
  <si>
    <t xml:space="preserve">Terpenuhinya pangan pokok atau pangan lainnya sesuai dengan kebutuhan </t>
  </si>
  <si>
    <t>Menurunnya Konsumsi Beras</t>
  </si>
  <si>
    <t>jiwa rawan pangan yang tertangani</t>
  </si>
  <si>
    <t>Persentase Cadangan Pangan daerah</t>
  </si>
  <si>
    <t>Peta dan Analisis ketahanan dan kerentanan pangan yang di mutakhirkan</t>
  </si>
  <si>
    <t>Peta</t>
  </si>
  <si>
    <t>pelaku usaha yang dibina dan diawasi dalam penanganan mutu, gizi dan keamanan Pangan</t>
  </si>
  <si>
    <t>Laporan Hasil Sosialisasi Pendaftaran Penduduk</t>
  </si>
  <si>
    <t>persentase jumlah penduduk non muslim yang memiliki akta perkawinan non muslim</t>
  </si>
  <si>
    <t>Agama Kabupaten/Kota dan Pengadilan Agama yang Berkaitan dengan Pencatatan Nikah, Talak, Cerai, dan Rujuk bagi</t>
  </si>
  <si>
    <t>Penduduk yang Beragama Islam</t>
  </si>
  <si>
    <t xml:space="preserve"> Laporan Hasil Koordinasi dengan Kantor Kementerian yang Menyelenggarakan Urusan Pemerintahan di Bidang Agama Kabupaten/kota dan Pengadilan Agama yang berkaitan dengan pencatatan Nikah, Talak, Cerai dan Rujuk bagi penduduk yang beragama iaslam</t>
  </si>
  <si>
    <t>Dokumen Tata Cara Perencanaan, Pelaksanaan, Pemantauan, Evaluasi, Pengendalian, dan Pelaporan penyelenggaraan Adminduk terkait Pengelolaan Informasi Adminstrasi Kependudukan yang disusun</t>
  </si>
  <si>
    <t>Laporan Pengawasan dan Pengendalian Efektivitas Pelaksanaan Kebijakan untuk Jalan Kabupaten/Kota</t>
  </si>
  <si>
    <t>persentase Peningkatan Pengujian Berkala kendaraan bermotor</t>
  </si>
  <si>
    <t>Persentase Peningkatan
Penyelenggaraan Lalu Lintas dan Angkutan Jalan (LLAJ)</t>
  </si>
  <si>
    <t xml:space="preserve">persentase peningkatan Perlengkapan jalan di jalan Kabupaten/kota </t>
  </si>
  <si>
    <t xml:space="preserve">Laporan Koordinasi dan Sinkronisasi Pengawasan Pelaksanaan Izin Penyelenggaraan dan
Terbangunnya Fasilitas Parkir Kewenangan Kabupaten/Kota
</t>
  </si>
  <si>
    <t xml:space="preserve">Laporan Pengendalian dan Pengawasan Ketersediaan Angkutan Umum untuk Jasa Angkutan Orang
dan/atau Barang Antar Kota dalam 1 (Satu) Kabupaten/Kota
</t>
  </si>
  <si>
    <t xml:space="preserve">Laporan Koordinasi dan Sinkronisasi Pengawasan Pelaksanaan Izin Penyelenggaraan Angkutan
Orang dalam Trayek Kewenangan Kabupaten/Kota
</t>
  </si>
  <si>
    <t>Persentase KSP/USP Koperasi Yang Dinilai</t>
  </si>
  <si>
    <t>Persentase Koperasi yang telah dilakukan Pemeriksaan dan Pengawasan</t>
  </si>
  <si>
    <t>Persentase UMKM yang diberdayakan</t>
  </si>
  <si>
    <t>SDM yang Memahami Pengetahuan Perkoperasian</t>
  </si>
  <si>
    <t>Dokumen Peta Potensi Investasi Kabupaten/Kota</t>
  </si>
  <si>
    <t>Peraturan Daerah/Provinsi dalam Pemberian Fasilitas/Insentif dan Kemudahan Penanaman Modal</t>
  </si>
  <si>
    <t xml:space="preserve">Pelaku Usaha yang Mendapatkan Pelayanan Perizinan Berusaha melalui Sistem Perizinan Berusaha Berbasis
Risiko Terintegrasi secara Elektronik
</t>
  </si>
  <si>
    <t>persentase Pembinaan dan Pengembangan olahraga Prestasi Tingkat daerah Provinsi</t>
  </si>
  <si>
    <t>Sumber Daya Manusia Kesenian Tradisional yang Mendapat Pendidikan dan Pelatihan (Ditingkatkan Kompetensinya)</t>
  </si>
  <si>
    <t xml:space="preserve">Perpustakaan yang Dikembangkan di Tingkat Daerah Kabupaten/Kota Sesuai Standar Nasional Perpustakaan di Wilayah Kabupaten/Kota Sesuai Kewenangannya
</t>
  </si>
  <si>
    <t>perpustakaan</t>
  </si>
  <si>
    <t>Pembudayaan Gemar Membaca Tingkat Daerah kabupaten/kota</t>
  </si>
  <si>
    <t>Persentase Pembudayaan Gemar Membaca</t>
  </si>
  <si>
    <t>Masyarakat yang Berperan Serta dalam Penyimpanan, Perawatan, Pelestarian, dan Pendaftaran Naskah Kuno</t>
  </si>
  <si>
    <t>Layanan Penyediaan Informasi, Akses dan Layanan Kearsipan Tingkat Daerah Kabupaten/Kota Melalui JIKN</t>
  </si>
  <si>
    <t>bulan</t>
  </si>
  <si>
    <t>Pengguna</t>
  </si>
  <si>
    <t>Arsip Statis yang Dilakukan Akusisi, Pengolahan, Preservasi dan Akses Arsip Statis</t>
  </si>
  <si>
    <t>arsip</t>
  </si>
  <si>
    <t>Naskah Dinas yang Dilakukan Pemeliharaan dan Penyusutan</t>
  </si>
  <si>
    <t>Arsip yang Memiliki Retensi Di Bawah 10 Tahun yang Dimusnahkan</t>
  </si>
  <si>
    <t>Berkas</t>
  </si>
  <si>
    <t>persentase peningkatan jumlah RTP Tangkap</t>
  </si>
  <si>
    <t>Terbinanya  Mutu dan keamanan Hasil Perikanan bagi pengolahan  dan Pemasaran Skala Mikro dan kecil</t>
  </si>
  <si>
    <t>Bulan</t>
  </si>
  <si>
    <t xml:space="preserve">Persentase Pasar Rakyat di Ibu Kota Kabupaten dan Ibu Kota Kecamatan Yang Pengelolaannya
Baik
</t>
  </si>
  <si>
    <t>Persentase Pasar Rakyat di Ibu Kota Kabupaten dan di Ibu Kota Kecamatan Yang Dipantau Harga
dan Stok Barangnya</t>
  </si>
  <si>
    <t>Persentase Pasar Rakyat di Ibu Kota Kabupaten dan di Ibu Kota Kecamatan Tertib Ukur</t>
  </si>
  <si>
    <t xml:space="preserve">UMKM yang memperoleh fasilitasi Promosi Penggunaan Produk Dalam Negeri di Tingkat Kabupaten/Kota
</t>
  </si>
  <si>
    <t>UMKM</t>
  </si>
  <si>
    <t>Dokumen Hasil Fasilitasi Pengumpulan, Pengolahan dan Analisis Data Industri, Data
Kawasan Industri serta Data Lain Lingkup Kabupaten/Kota Melalui Sistem Informasi Industri
Nasional (SIINas)</t>
  </si>
  <si>
    <t>dokumen Laporan Verifikasi pemenuhan persyaratan/standar kegiatan usaha sektor
perindustrian dalam rangka penerbitan perizinan berusaha berbasis risiko untuk bidang usaha sektor perindustrian dengan tingkat risiko usaha Menengah-TInggi dan Tinggi, melalui SIINas yang terintegrasi dengan Sistem OSS RBA, bagi Penanaman Modal Dalam Negeri (PMDN) dengan skala
usaha Industri Kecil dan Industri Menengah, selain bidang usaha tertentu yang menjadi kewenangan
pemerintah pusat</t>
  </si>
  <si>
    <t>Dokumen Evaluasi Rencana Pembangunan Industri Kabupaten/Kota</t>
  </si>
  <si>
    <t>Unit</t>
  </si>
  <si>
    <t>program dukungan pelaksanaan tugas dan fungsi DPRD</t>
  </si>
  <si>
    <t>Persentase fasilitasi Pelaksanaan Tugas dan Fungsi DPRD</t>
  </si>
  <si>
    <t>Persentase Pelaksanaan dan Pengawasan Kode Etik DPRD</t>
  </si>
  <si>
    <t>Dokumen Hasil Fasilitasi Tugas Pimpinan DPRD</t>
  </si>
  <si>
    <t>Dokumen Hasil Pengawasan Tindak Lanjut</t>
  </si>
  <si>
    <t>Dokumen Hasil Pengawasan Tindak Lanjut Hasil Pemeriksaan laporan Keuangan oleh BPK</t>
  </si>
  <si>
    <t>Dokumen Hasil Penyelenggaraan Hubungan Masyarakat</t>
  </si>
  <si>
    <t>Dokumen Bahan Komunikasi dan Publikasi yang Disusun</t>
  </si>
  <si>
    <t>Dokumen Kajian Perundang-Undangan</t>
  </si>
  <si>
    <t>Dokumen kebijakan Anggaran</t>
  </si>
  <si>
    <t>Angka Partisipasi
Kasar (APK) PAUD</t>
  </si>
  <si>
    <t>Angka Partisipasi
Kasar (APK) SD/MI</t>
  </si>
  <si>
    <t>Angka Partisipasi
Kasar (APK) SMP/MTS.</t>
  </si>
  <si>
    <t>Angka Partisipasi
Murni (APM) SD/MI</t>
  </si>
  <si>
    <t>Angka Partisipasi
Murni (APM) SMP/MTS</t>
  </si>
  <si>
    <t>Angka Putus
Sekolah</t>
  </si>
  <si>
    <t>Persentase SD/MI
yang Terakreditasi</t>
  </si>
  <si>
    <t>Persentase
SMP/MTS yang
Terakreditasi</t>
  </si>
  <si>
    <t>Program Pengembangan Kurikulum</t>
  </si>
  <si>
    <t>Program Pendidik dan tenaga
Kependidikan</t>
  </si>
  <si>
    <t>Capaian indikator nasional mutu</t>
  </si>
  <si>
    <t>Puskesmas terakreditasi minimal madya</t>
  </si>
  <si>
    <t>Rasio Sumber Daya
Manusia Kesehatan
(SDMK)</t>
  </si>
  <si>
    <t>Persentase Fasilitas Keparmasian yang memenuhi standar
dan persyaratan perizinan</t>
  </si>
  <si>
    <t>Persentase sawah teraliri irigasi</t>
  </si>
  <si>
    <t>Persentase sistem drainase dalam kondisi baik</t>
  </si>
  <si>
    <t>program penataan bangunan gedung</t>
  </si>
  <si>
    <t>Persentase bangunan gedung
dalam kondisi baik</t>
  </si>
  <si>
    <t>program penataan bangunan dan
lingkungannya</t>
  </si>
  <si>
    <t>Persentase bangunan dan
lingkungan dalam kondisi baik</t>
  </si>
  <si>
    <t>program penyelenggaraan jalan</t>
  </si>
  <si>
    <t>Persentase Jalan dalam Kondisi Mantap</t>
  </si>
  <si>
    <t>program pengembangan jasa
konstruksi</t>
  </si>
  <si>
    <t>program penyelenggaraan
penataan ruang</t>
  </si>
  <si>
    <t>1.04.02</t>
  </si>
  <si>
    <t>program pengembangan perumahan</t>
  </si>
  <si>
    <t>program kawasan permukiman</t>
  </si>
  <si>
    <t>Penanganan kawasan kumuh</t>
  </si>
  <si>
    <t>1.04.05</t>
  </si>
  <si>
    <t>1.05.04</t>
  </si>
  <si>
    <t>Waktu Tanggap
(Respon Time)</t>
  </si>
  <si>
    <t>1.05.03</t>
  </si>
  <si>
    <t>program penanggulangan
bencana</t>
  </si>
  <si>
    <t>1.05.02</t>
  </si>
  <si>
    <t>program peningkatan
ketenteraman dan
ketertiban umum</t>
  </si>
  <si>
    <t>Tingkat penyelesaian
pelanggaran K3
(Ketertiban, Ketentraman,
Keindahan)</t>
  </si>
  <si>
    <t>1.06.02</t>
  </si>
  <si>
    <t>Persentase peningkatan
pemberdayaan
potensi Sumber
Kesejahteraan Sosial dalam menyelenggarakan Kesejahteraan Sosial</t>
  </si>
  <si>
    <t>1.06.04</t>
  </si>
  <si>
    <t>1.06.05</t>
  </si>
  <si>
    <t>program perlindungan dan jaminan sosial</t>
  </si>
  <si>
    <t>Persentase Pemerlu Pelayanan Kesejahteraan
Sosial (PPKS) Yang
Mendapatkan
Perlndungan Dan
Jaminan Sosial</t>
  </si>
  <si>
    <t>1.06.06</t>
  </si>
  <si>
    <t>program penanganan bencana</t>
  </si>
  <si>
    <t>2.07.03</t>
  </si>
  <si>
    <t>program pelatihan kerja dan
produktivitas tenaga kerja</t>
  </si>
  <si>
    <t>2.07.04</t>
  </si>
  <si>
    <t>Besaran pencari kerja terdaftar yang ditempatkan</t>
  </si>
  <si>
    <t>2.07.05</t>
  </si>
  <si>
    <t>Persentase sengketa
pengusaha-pekerja</t>
  </si>
  <si>
    <t>2.08.02</t>
  </si>
  <si>
    <t>program pengarusutamaan gender dan pemberdayaan
perempuan</t>
  </si>
  <si>
    <t>Indeks Pembangunan Gender (IPG)</t>
  </si>
  <si>
    <t>2.08.03</t>
  </si>
  <si>
    <t>program perlindungan
perempuan</t>
  </si>
  <si>
    <t>Persentase perempuan korban
kekerasan dan TPPO yang mendapatkan pelayanan
komprehensif</t>
  </si>
  <si>
    <t>program pemenuhan hak anak (PHA)</t>
  </si>
  <si>
    <t>2.09.03</t>
  </si>
  <si>
    <t>Stabilisasi harga pangan (beras)
yang diukur dengan nilai Coefisien Variasi</t>
  </si>
  <si>
    <t>2.09.04</t>
  </si>
  <si>
    <t>program penanganan
kerawanan pangan</t>
  </si>
  <si>
    <t>2.09.05</t>
  </si>
  <si>
    <t>Persentase pangan yang aman</t>
  </si>
  <si>
    <t>2.10.04</t>
  </si>
  <si>
    <t>Persentase fasilitasi penyelesaian
konflik yang
terselesaikan</t>
  </si>
  <si>
    <t>2.10.08</t>
  </si>
  <si>
    <t>program pengelolaan tanah kosong</t>
  </si>
  <si>
    <t>terselesaikannya masalah seputar pengelolaan tanah kosong</t>
  </si>
  <si>
    <t>2.10.10</t>
  </si>
  <si>
    <t>program penatagunaan tanah</t>
  </si>
  <si>
    <t>Persentase Penatagunaan Tanah</t>
  </si>
  <si>
    <t>2.11.02</t>
  </si>
  <si>
    <t>program perencanaan lingkungan hidup</t>
  </si>
  <si>
    <t>2.11.03</t>
  </si>
  <si>
    <t>Terkendalinya pencemaran
dan/atau kerusakan
lingkungan hidup yang sesuai dengan
baku mutu</t>
  </si>
  <si>
    <t>2.11.04</t>
  </si>
  <si>
    <t>program pengelolaan
keanekaragaman hayati (kehati)</t>
  </si>
  <si>
    <t>2.11.05</t>
  </si>
  <si>
    <t>program pengendalian bahan
berbahaya dan beracun (B3) dan
limbah bahan berbahaya dan
beracun (limbah B3)</t>
  </si>
  <si>
    <t>Persentase pelaku usaha yang limbah
B3 nya terkendali</t>
  </si>
  <si>
    <t>2.11.06</t>
  </si>
  <si>
    <t>Persentase pelaku usaha yang taat
terhadap izin perlindungan dan pengelolaa lingkungan hidup</t>
  </si>
  <si>
    <t>2.11.07</t>
  </si>
  <si>
    <t>program pengakuan keberadaan
masyarakat hukum adat (MHA), kearifan lokal dan hak mha
yang terkait dengan
PPLH</t>
  </si>
  <si>
    <t>2.11.08</t>
  </si>
  <si>
    <t>Persentase Wilayah dalam Pelaksanaan
Pendidikan,Pelatiha
n dan Penyuluhan Lingkungan Hidup untuk masyarakat</t>
  </si>
  <si>
    <t>2.11.09</t>
  </si>
  <si>
    <t>program penghargaan lingkungan hidup untuk masyarakat</t>
  </si>
  <si>
    <t>Persentase Penghargaan yang diterima dari event yang diikuti</t>
  </si>
  <si>
    <t>2.11.10</t>
  </si>
  <si>
    <t>program penanganan pengaduan
lingkungan hidup</t>
  </si>
  <si>
    <t>Persentase pengaduan yang tertangani</t>
  </si>
  <si>
    <t>2.11.11</t>
  </si>
  <si>
    <t>program pengelolaan
persampahan</t>
  </si>
  <si>
    <t>Persentase
Pengelolaan
Sampah</t>
  </si>
  <si>
    <t>2.12.02</t>
  </si>
  <si>
    <t>Persentase penduduk yang memiliki ktp-el</t>
  </si>
  <si>
    <t>persentase kepala keluarga yang memiliki kartu keluarga</t>
  </si>
  <si>
    <t>persentase anak usia 0-17 kurang sehari yang
memiliki KIA</t>
  </si>
  <si>
    <t>2.12.03</t>
  </si>
  <si>
    <t>program pencatatan sipil</t>
  </si>
  <si>
    <t>Persentase penduduk usia 0-18 tahun yang
memiliki akta kelahiran</t>
  </si>
  <si>
    <t>2.12.04</t>
  </si>
  <si>
    <t>program pengelolaan informasi
administrasi kependudukan</t>
  </si>
  <si>
    <t>2.13.03</t>
  </si>
  <si>
    <t>program peningkatan
kerjasama desa</t>
  </si>
  <si>
    <t>2.13.04</t>
  </si>
  <si>
    <t>program administrasi pemerintahan desa</t>
  </si>
  <si>
    <t>Persentase kualitas penyelenggaraan
administrasi desa</t>
  </si>
  <si>
    <t>2.13.05</t>
  </si>
  <si>
    <t>2.14.02</t>
  </si>
  <si>
    <t>Cakupan penyediaan
informasi data
mikro keluarga setiap desa</t>
  </si>
  <si>
    <t>2.14.03</t>
  </si>
  <si>
    <t>Jumlah Akseptor
KB Aktif</t>
  </si>
  <si>
    <t>2.14.04</t>
  </si>
  <si>
    <t>Program Pemberdayaan dan Peningkatan Keluarga Sejahtera
(KS)</t>
  </si>
  <si>
    <t>Rata-rata ASFR / Kelahiran Kelompok Umur  tertentu</t>
  </si>
  <si>
    <t>2.15.02</t>
  </si>
  <si>
    <t>program penyelenggaraan
lalu lintas dan angkutan jalan (LLAJ)</t>
  </si>
  <si>
    <t>2.16.02</t>
  </si>
  <si>
    <t>Program Pengelolaan Informasi dan
Komunikasi Publik</t>
  </si>
  <si>
    <t>Persentase Layanan Komunikasi Publik</t>
  </si>
  <si>
    <t>2.16.03</t>
  </si>
  <si>
    <t>Persentase
Pemenuhan unsur- unsur SPBE</t>
  </si>
  <si>
    <t>2.17.03</t>
  </si>
  <si>
    <t>Program Pengawasan Dan Pemeriksaan Koperasi</t>
  </si>
  <si>
    <t>Persentase Koperasi Bersertifikat NIK</t>
  </si>
  <si>
    <t>2.17.04</t>
  </si>
  <si>
    <t>Persentase
KSP/USP-Koperasi
Berpredikat Sehat</t>
  </si>
  <si>
    <t>2.17.05</t>
  </si>
  <si>
    <t>Program Pendidikan Dan Latihan Perkoperasian</t>
  </si>
  <si>
    <t>Persentase Pengurus Koperasi Yang Sudah Mengikuti Pelatihan
Koperasi</t>
  </si>
  <si>
    <t>2.17.07</t>
  </si>
  <si>
    <t>program pemberdayaan
usaha menengah,
usaha kecil, dan usaha mikro (UMKM)</t>
  </si>
  <si>
    <t>Pertumbuhan modal UMKM</t>
  </si>
  <si>
    <t>2.18.02</t>
  </si>
  <si>
    <t>program pengembangan iklim
penanaman modal</t>
  </si>
  <si>
    <t>Persentase
Penanam Modal yang mendapat Fasilitas/Insentif dan Kemudahan Penanaman Modal</t>
  </si>
  <si>
    <t>2.18.04</t>
  </si>
  <si>
    <t>program pelayanan penanaman modal</t>
  </si>
  <si>
    <t>Persentase ketepatan waktu penerbitan
dokumen Perizinan dan non Perizinan</t>
  </si>
  <si>
    <t>Persentase pengaduan yang
ditindaklanjuti</t>
  </si>
  <si>
    <t>2.18.05</t>
  </si>
  <si>
    <t>program pengendalian
pelaksanaan penanaman modal</t>
  </si>
  <si>
    <t>Tingkat kepatuhan pelaporan
pelaksanaan penanaman modal</t>
  </si>
  <si>
    <t>2.18.06</t>
  </si>
  <si>
    <t>Persentese Pelayanan Perizinan dan Non Perizinan yang dilayani secara Elektronik</t>
  </si>
  <si>
    <t>2.19.02</t>
  </si>
  <si>
    <t>Persentase pemuda berprestasi</t>
  </si>
  <si>
    <t>2.19.03</t>
  </si>
  <si>
    <t>program pengembangan
kapasitas daya saing
keolahragaan</t>
  </si>
  <si>
    <t>Jumlah atlet
Daerah yang berprestasi</t>
  </si>
  <si>
    <t>2.19.04</t>
  </si>
  <si>
    <t>Program Pengembangan Kapasitas
Kepramukaan</t>
  </si>
  <si>
    <t>Jumlah Anggota Pramuka Berprestasi</t>
  </si>
  <si>
    <t>2.20.02</t>
  </si>
  <si>
    <t>program penyelenggaraan
statistik sektoral</t>
  </si>
  <si>
    <t>Persentase Data
Sektoral Tersedia</t>
  </si>
  <si>
    <t>2.21.02</t>
  </si>
  <si>
    <t>program penyelenggaraan
persandian untuk
pengamanan informasi</t>
  </si>
  <si>
    <t>Penyelenggaraan
Persandian untuk
Pengamanan
Informasi</t>
  </si>
  <si>
    <t>2.22.03</t>
  </si>
  <si>
    <t>2.22.05</t>
  </si>
  <si>
    <t>Program Pelestarian dan Pengelolaan
Cagar Budaya</t>
  </si>
  <si>
    <t>Persentase Benda, Situs dan Kawasan
Cagar Budaya yang diakui secara nasional</t>
  </si>
  <si>
    <t>2.23.02</t>
  </si>
  <si>
    <t>program pembinaan perpustakaan</t>
  </si>
  <si>
    <t>Persentase Perpustakaan yang memenuhi standart</t>
  </si>
  <si>
    <t>2.23.03</t>
  </si>
  <si>
    <t>Persentase koleksi nasional dan
naskah kuno yang
dilestarikan</t>
  </si>
  <si>
    <t>2.24.02</t>
  </si>
  <si>
    <t>program pengelolaan arsip</t>
  </si>
  <si>
    <t>Persentase pengelolaan arsip daerah</t>
  </si>
  <si>
    <t>2.24.03</t>
  </si>
  <si>
    <t>Persentase perlindungan dan
penyelamatan arsip</t>
  </si>
  <si>
    <t>3.25.03</t>
  </si>
  <si>
    <t>program pengelolaan perikanan tangkap</t>
  </si>
  <si>
    <t>Persentase usaha perikanan tangkap di PUD yang di
kelola</t>
  </si>
  <si>
    <t>3.25.04</t>
  </si>
  <si>
    <t>program pengelolaan perikanan budidaya</t>
  </si>
  <si>
    <t>Persentase Usaha perikanan budidaya yang dikelola</t>
  </si>
  <si>
    <t>3.25.05</t>
  </si>
  <si>
    <t>persentase usaha perikanan yang
terawasi</t>
  </si>
  <si>
    <t>3.25.06</t>
  </si>
  <si>
    <t>program pengolahan dan pemasaran hasil perikanan</t>
  </si>
  <si>
    <t>Persentase peningkatan pelaku pengolahan dan
pemasaran  hasil perikanan</t>
  </si>
  <si>
    <t>3.26.02</t>
  </si>
  <si>
    <t>Persentase Daya
Tarik Destinasi
Yang Layak</t>
  </si>
  <si>
    <t>3.26.03</t>
  </si>
  <si>
    <t>program pemasaran pariwisata</t>
  </si>
  <si>
    <t>Jumlah orang yang mengakses
informasi
kepariwisataan</t>
  </si>
  <si>
    <t>3.26.05</t>
  </si>
  <si>
    <t>Peningkatan SDM Pariwisata Dan Ekonomi Kreatif
Yang
Berkompetensi</t>
  </si>
  <si>
    <t>3.27.02</t>
  </si>
  <si>
    <t>Program Penyediaan dan Pengembangan
Sarana Pertanian</t>
  </si>
  <si>
    <t>Persentase
Penyediaan dan Pengembangan Sarana Peternakan</t>
  </si>
  <si>
    <t>Persentase
Penyediaan dan Pengembangan Sarana Perkebunan</t>
  </si>
  <si>
    <t>3.27.03</t>
  </si>
  <si>
    <t>Program Penyediaan dan Pengembangan Prasarana Pertanian</t>
  </si>
  <si>
    <t>Persentase Terbangun dan terehabnya Prasarana
Peternakan</t>
  </si>
  <si>
    <t>3.27.04</t>
  </si>
  <si>
    <t>program pengendalian
kesehatan hewan dan kesehatan
masyarakat veteriner</t>
  </si>
  <si>
    <t>Persentase penyakit ternak yg
tertangani</t>
  </si>
  <si>
    <t>3.27.06</t>
  </si>
  <si>
    <t>program perizinan usaha pertanian</t>
  </si>
  <si>
    <t>Persentase
Perusahaan yang punya izin usaha yang dibina, diawasi dan dinilai</t>
  </si>
  <si>
    <t>Program Penyediaan dan Pengembangan Sarana Pertanian</t>
  </si>
  <si>
    <t>Persentase Penyediaan dan Pengembangan
Sarana TPH</t>
  </si>
  <si>
    <t>Persentase Terbangun dan terehabnya
Prasarana TPH</t>
  </si>
  <si>
    <t>3.27.05</t>
  </si>
  <si>
    <t>Persentase TPH
yang Terkendali dari Bencana
Pertanian</t>
  </si>
  <si>
    <t>3.27.07</t>
  </si>
  <si>
    <t>program penyuluhan pertanian</t>
  </si>
  <si>
    <t>Jumlah Peningkatan Kelas kemampuan kelompok tani</t>
  </si>
  <si>
    <t>3.30.03</t>
  </si>
  <si>
    <t>program peningkatan sarana
distribusi perdagangan</t>
  </si>
  <si>
    <t>Persentase
Ketersediaan
Sarana Distribusi
Perdagangan</t>
  </si>
  <si>
    <t>3.30.04</t>
  </si>
  <si>
    <t>program stabilisasi harga barang
kebutuhan pokok
dan barang penting</t>
  </si>
  <si>
    <t>Rata-Rata Selisih
Harga Barang Pokok Tingkat Pasar Rakyat Terhadap Harga Acuan</t>
  </si>
  <si>
    <t>3.30.06</t>
  </si>
  <si>
    <t>Persentase pasar tertib ukur</t>
  </si>
  <si>
    <t>3.30.07</t>
  </si>
  <si>
    <t>Program Penggunaan Dan Pemasaran Produk Dalam Negeri</t>
  </si>
  <si>
    <t>Pertumbuhan
Omset Pelaku
Usaha Produk Yang
Dipromosikan</t>
  </si>
  <si>
    <t>3.31.02</t>
  </si>
  <si>
    <t>3.31.03</t>
  </si>
  <si>
    <t>program pengendalian izin
usaha industri kabupaten/kota</t>
  </si>
  <si>
    <t>Persentase IKM
yang Sudah
Sertifikasi (HKI/Halal/PIRT/TK DN/SNI)</t>
  </si>
  <si>
    <t>3.31.04</t>
  </si>
  <si>
    <t>program pengelolaan sistem informasi industri nasional</t>
  </si>
  <si>
    <t>Persentasi IKM Yang Masuk Kedalam SIINas</t>
  </si>
  <si>
    <t>3.32.04</t>
  </si>
  <si>
    <t>program pengembangan
kawasan transmigrasi</t>
  </si>
  <si>
    <t>Laporan penyelesaian
permasalahan transmigrasi</t>
  </si>
  <si>
    <t>4.01.02</t>
  </si>
  <si>
    <t>program pemerintahan dan
kesejahteraan rakyat</t>
  </si>
  <si>
    <t>Persentase
Terlaksananya Koordinasi Pemerintahan dan Kesejahteraan Rakyat</t>
  </si>
  <si>
    <t>4.01.03</t>
  </si>
  <si>
    <t>program perekonomian dan pembangunan</t>
  </si>
  <si>
    <t>Persentase Terlaksananya Koordinasi Perekonomian dan Pembangunan</t>
  </si>
  <si>
    <t>4.02.02</t>
  </si>
  <si>
    <t>5.01.02</t>
  </si>
  <si>
    <t>program perencanaan,
pengendalian dan evaluasi
pembangunan
daerah</t>
  </si>
  <si>
    <t>Persentase
Kesesuain Antar
Dokumen Perencanaan Perangkat Daerah</t>
  </si>
  <si>
    <t>5.01.03</t>
  </si>
  <si>
    <t>program koordinasi dan sinkronisasi perencanaan
pembangunan daerah</t>
  </si>
  <si>
    <t>Nilai Komponen Perencanaan Dan Pengukuran Kinerja
Perangkat Daerah</t>
  </si>
  <si>
    <t>5.02.02</t>
  </si>
  <si>
    <t>Indeks Pengelolaan
Keuangan Daerah</t>
  </si>
  <si>
    <t>5.02.03</t>
  </si>
  <si>
    <t>program pengelolaan barang milik daerah</t>
  </si>
  <si>
    <t>Indeks Pengelolaan
Barang Milik
Daerah</t>
  </si>
  <si>
    <t>5.02.04</t>
  </si>
  <si>
    <t>program pengelolaan pendapatan daerah</t>
  </si>
  <si>
    <t>Persentase peningkatan PAD</t>
  </si>
  <si>
    <t>5.03.02</t>
  </si>
  <si>
    <t>program kepegawaian daerah</t>
  </si>
  <si>
    <t>Persentase Penempatan ASN dalam Jabatan sesuai kompetensi dan kualifikasi</t>
  </si>
  <si>
    <t>5.04.02</t>
  </si>
  <si>
    <t>Persentase peningkatan
kompetensi
manajerial dan teknis ASN</t>
  </si>
  <si>
    <t>5.05.02</t>
  </si>
  <si>
    <t>6.01.02</t>
  </si>
  <si>
    <t>program penyelenggaraan pengawasan</t>
  </si>
  <si>
    <t>6.01.03</t>
  </si>
  <si>
    <t>program perumusan kebijakan,
pendampingan dan asistensi</t>
  </si>
  <si>
    <t>Persentase OPD
yang Menerapkan
ZI WBK WBBM</t>
  </si>
  <si>
    <t>Persentase Pemenuhan Penunjang Urusan
Pemerintahan</t>
  </si>
  <si>
    <t>Jumlah Dokumen Pemanfaatan tanah</t>
  </si>
  <si>
    <t xml:space="preserve"> Berita Acara Hasil Mediasi Penyelesaian Kasus Sengketa dan Konflik Tanah Garapan dalam 1 (Satu) Daerah Kabupaten/Kota
</t>
  </si>
  <si>
    <t>BA</t>
  </si>
  <si>
    <t xml:space="preserve">Laporan Koordinasi dan Sinkronisasi Perencanaan Penggunaan Tanah dalam 1 (Satu) Kabupaten/Kota
</t>
  </si>
  <si>
    <t>Persentase pemberdayaan
lembaga kemasyarakatan, lembaga adat, dan masyarakat hukum adat yang aktif</t>
  </si>
  <si>
    <t xml:space="preserve"> Satuan Permukiman yang Dikembangkan dalam rangka Penguatan Infrastruktur Sosial, Ekonomi dan
Kelembagaan
</t>
  </si>
  <si>
    <t>kawasan</t>
  </si>
  <si>
    <t>MISI I. MEMPERKUAT KETAHANAN EKONOMI UNTUK PERTUMBUHAN YANG ADIL DAN BERKELANJUTAN (EKONOMI HIJAU)</t>
  </si>
  <si>
    <t>Meningkatnya Daya Saing Sektor Unggulan yang Berkelanjutan</t>
  </si>
  <si>
    <t>Meningkatnya Ketahanan perlindungan sosial, Kesempatan Kerja, Pemerataan Pendapatan dan Pemberdayaan Keluarga</t>
  </si>
  <si>
    <t>Meningkatnya kualitas dan akses pendidikan</t>
  </si>
  <si>
    <t>Meningkatnya Kualitas dan Akses Kesehatan</t>
  </si>
  <si>
    <t>MISI II MENINGKATNYA KUALITAS SUMBER DAYA MANUSIA</t>
  </si>
  <si>
    <t>MISI III. MENINGKATNYA KUALITAS TATA KELOLA PEMERINTAHAN</t>
  </si>
  <si>
    <t>Program sediaan farmasi, alat kesehatan dan makanan minuman</t>
  </si>
  <si>
    <t>1.01.01</t>
  </si>
  <si>
    <t>Program Pengembangan Sumber Daya Manusia</t>
  </si>
  <si>
    <t>Program Penilaian Kesehatan KSP/USP Koperasi</t>
  </si>
  <si>
    <t>Program Penyelenggaraan Pemerintahan dan Pelayanan Publik</t>
  </si>
  <si>
    <t>Program Pemberdayaan masyarakat Desa dan Kelurahan</t>
  </si>
  <si>
    <t xml:space="preserve">Program Koordinasi Ketentraman dan Ketertiban Umum </t>
  </si>
  <si>
    <t>Progam Pembinaan dan Pengawasan Pemerintahan Desa</t>
  </si>
  <si>
    <t>Persentase desa yang administrasi dan pengelolaan keuangan yang tertib</t>
  </si>
  <si>
    <t>Persentase partisipasi masyarakat pada Musyawarah Perencanaan Pembangunan</t>
  </si>
  <si>
    <t>Indeks Kepuasan Masyarakat Terhadap pelayanan kecamatan</t>
  </si>
  <si>
    <t>Persentase rata-rata keterlibatan masyarakat dalam menjaga keamanaan, ketentraman dan ketertiban masyarakat</t>
  </si>
  <si>
    <t>Laporan</t>
  </si>
  <si>
    <t>Dokumen</t>
  </si>
  <si>
    <t>7.01.02</t>
  </si>
  <si>
    <t>7.01.03</t>
  </si>
  <si>
    <t>7.01.04</t>
  </si>
  <si>
    <t>7.01.06</t>
  </si>
  <si>
    <t>Pelayanan Publik yang Prima</t>
  </si>
  <si>
    <t>Birokrasi yang Bersih, Akuntabel dan Kapabel</t>
  </si>
  <si>
    <t>Meningkatnya Kemampuan Daya Beli Masyarakat</t>
  </si>
  <si>
    <t>Program pengelolaan
keuangan daerah</t>
  </si>
  <si>
    <t>7.01.02.2.01</t>
  </si>
  <si>
    <t>7.01.02.2.02</t>
  </si>
  <si>
    <t>7.01.02.2.03</t>
  </si>
  <si>
    <t>Koordinasi Penyelenggaraan kegiatan Pemerintahan di Tingkat Kecamatan</t>
  </si>
  <si>
    <t>Penyelenggaraan Urusan Pemerintahan yang tidak dilaksanakan oleh Unit Kerja Perangkat Daerah yang ada di Kecamatan</t>
  </si>
  <si>
    <t>Koordinasi Pemeliharaan Prasarana dan Sarana Pelayanan Umum</t>
  </si>
  <si>
    <t>7.01.03.2.01</t>
  </si>
  <si>
    <t>7.01.03.2.02</t>
  </si>
  <si>
    <t>7.01.03.2.03</t>
  </si>
  <si>
    <t>Koordinasi Kegiatan Pemberdayaan Desa</t>
  </si>
  <si>
    <t>Kegiatan pemberdayaan Kelurahan</t>
  </si>
  <si>
    <t>7.01.04.2.01</t>
  </si>
  <si>
    <t>Koordinasi upaya Penyelenggaraan Ketentraman dan Ketertiban umum</t>
  </si>
  <si>
    <t>7.01.06.2.01</t>
  </si>
  <si>
    <t>Fasilitasi, Rekomendasi dan koordinasi Pembinaan dan Pengawasan Pemerintahan Desa</t>
  </si>
  <si>
    <t>Persentase jumlah dokumen koordinasi terhadap penyelenggaraan terhadap kegiatan pemerintahan di tingkat kecamatan</t>
  </si>
  <si>
    <t>Persentase jumlah Penyelenggaraan urusan pemerintahan yang tidak dilaksanakan oleh unit kerja Perangkat daerah yang ada di Kecamatan</t>
  </si>
  <si>
    <t>Persentase jumlah dokumen koordinasi terhadap pemeliharaan Prasarana dan sarana pelayanan umum</t>
  </si>
  <si>
    <t>Jumlah kegiatan Peberdayaan Masyarakat di wilayah kecamatan</t>
  </si>
  <si>
    <t>Persentase jumlah terlaksananya kegiatiatan terhadap pemberdayaan kelurahan</t>
  </si>
  <si>
    <t>Persentase jumlah pemberdayaan terhadap Lembaga Kemasyarakatan tingkat kecamatan</t>
  </si>
  <si>
    <t>Persentase jumlah laporan koordinasi upaya penyelenggaraan ketentraman dan ketertiban umum</t>
  </si>
  <si>
    <t>Persentase jumlah dokumen yang difasilitasi, rekomendasi dan koordinasi dalam rangka pembinaan dan pengawasan pemerintah desa</t>
  </si>
  <si>
    <t>Pemberdayaan Lembaga Kemasyarakatan Tingkat kecamatan</t>
  </si>
</sst>
</file>

<file path=xl/styles.xml><?xml version="1.0" encoding="utf-8"?>
<styleSheet xmlns="http://schemas.openxmlformats.org/spreadsheetml/2006/main">
  <numFmts count="3">
    <numFmt numFmtId="41" formatCode="_(* #,##0_);_(* \(#,##0\);_(* &quot;-&quot;_);_(@_)"/>
    <numFmt numFmtId="164" formatCode="&quot;Rp&quot;#,##0;[Red]\-&quot;Rp&quot;#,##0"/>
    <numFmt numFmtId="165" formatCode="&quot;Rp&quot;#,##0"/>
  </numFmts>
  <fonts count="8">
    <font>
      <sz val="11"/>
      <color rgb="FF000000"/>
      <name val="Calibri"/>
      <family val="2"/>
      <charset val="204"/>
    </font>
    <font>
      <b/>
      <sz val="8"/>
      <color rgb="FF000000"/>
      <name val="Tahoma"/>
      <family val="2"/>
    </font>
    <font>
      <sz val="8"/>
      <color rgb="FF000000"/>
      <name val="Tahoma"/>
      <family val="2"/>
    </font>
    <font>
      <sz val="11"/>
      <color rgb="FF000000"/>
      <name val="Calibri"/>
      <family val="2"/>
      <charset val="204"/>
    </font>
    <font>
      <b/>
      <sz val="8"/>
      <color theme="1"/>
      <name val="Tahoma"/>
      <family val="2"/>
    </font>
    <font>
      <i/>
      <sz val="8"/>
      <color theme="1"/>
      <name val="Tahoma"/>
      <family val="2"/>
    </font>
    <font>
      <sz val="8"/>
      <name val="Tahoma"/>
      <family val="2"/>
    </font>
    <font>
      <sz val="8"/>
      <color theme="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59999389629810485"/>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right/>
      <top style="thin">
        <color auto="1"/>
      </top>
      <bottom/>
      <diagonal/>
    </border>
    <border>
      <left/>
      <right/>
      <top/>
      <bottom style="thin">
        <color auto="1"/>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style="thin">
        <color auto="1"/>
      </right>
      <top/>
      <bottom style="thin">
        <color rgb="FF000000"/>
      </bottom>
      <diagonal/>
    </border>
    <border>
      <left style="thin">
        <color auto="1"/>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indexed="64"/>
      </top>
      <bottom style="thin">
        <color indexed="64"/>
      </bottom>
      <diagonal/>
    </border>
    <border>
      <left style="thin">
        <color rgb="FF000000"/>
      </left>
      <right style="thin">
        <color rgb="FF000000"/>
      </right>
      <top/>
      <bottom style="thin">
        <color auto="1"/>
      </bottom>
      <diagonal/>
    </border>
  </borders>
  <cellStyleXfs count="2">
    <xf numFmtId="0" fontId="0" fillId="0" borderId="0"/>
    <xf numFmtId="41" fontId="3" fillId="0" borderId="0" applyFont="0" applyFill="0" applyBorder="0" applyAlignment="0" applyProtection="0"/>
  </cellStyleXfs>
  <cellXfs count="172">
    <xf numFmtId="0" fontId="0" fillId="0" borderId="0" xfId="0"/>
    <xf numFmtId="0" fontId="0" fillId="0" borderId="0" xfId="0"/>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2" fillId="3" borderId="5" xfId="0" applyFont="1" applyFill="1" applyBorder="1" applyAlignment="1">
      <alignment vertical="top" wrapText="1"/>
    </xf>
    <xf numFmtId="0" fontId="2" fillId="3" borderId="5" xfId="0" applyFont="1" applyFill="1" applyBorder="1" applyAlignment="1">
      <alignment horizontal="left" vertical="top" wrapText="1"/>
    </xf>
    <xf numFmtId="41" fontId="0" fillId="0" borderId="0" xfId="1" applyFont="1"/>
    <xf numFmtId="0" fontId="2" fillId="3"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 xfId="0" applyFont="1" applyFill="1" applyBorder="1" applyAlignment="1">
      <alignment horizontal="left" vertical="top" wrapText="1"/>
    </xf>
    <xf numFmtId="0" fontId="2" fillId="4" borderId="11" xfId="0" applyFont="1" applyFill="1" applyBorder="1" applyAlignment="1">
      <alignment horizontal="left" vertical="top"/>
    </xf>
    <xf numFmtId="0" fontId="2" fillId="4" borderId="11" xfId="0" applyFont="1" applyFill="1" applyBorder="1" applyAlignment="1">
      <alignment horizontal="left" vertical="top" wrapText="1"/>
    </xf>
    <xf numFmtId="0" fontId="2" fillId="3" borderId="11" xfId="0" applyFont="1" applyFill="1" applyBorder="1" applyAlignment="1">
      <alignment vertical="top" wrapText="1"/>
    </xf>
    <xf numFmtId="0" fontId="2" fillId="3" borderId="7" xfId="0" applyFont="1" applyFill="1" applyBorder="1" applyAlignment="1">
      <alignment horizontal="left" vertical="top" wrapText="1"/>
    </xf>
    <xf numFmtId="0" fontId="2" fillId="4" borderId="3" xfId="0" applyFont="1" applyFill="1" applyBorder="1" applyAlignment="1">
      <alignment horizontal="left" vertical="top"/>
    </xf>
    <xf numFmtId="0" fontId="2" fillId="4" borderId="16" xfId="0" applyFont="1" applyFill="1" applyBorder="1" applyAlignment="1">
      <alignment horizontal="left" vertical="top" wrapText="1"/>
    </xf>
    <xf numFmtId="0" fontId="2" fillId="4" borderId="5" xfId="0" applyFont="1" applyFill="1" applyBorder="1" applyAlignment="1">
      <alignment vertical="top" wrapText="1"/>
    </xf>
    <xf numFmtId="0" fontId="2" fillId="4" borderId="8" xfId="0" applyFont="1" applyFill="1" applyBorder="1" applyAlignment="1">
      <alignment horizontal="left" vertical="top"/>
    </xf>
    <xf numFmtId="0" fontId="2" fillId="4" borderId="5"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3" borderId="12" xfId="0" applyFont="1" applyFill="1" applyBorder="1" applyAlignment="1">
      <alignment vertical="top" wrapText="1"/>
    </xf>
    <xf numFmtId="0" fontId="2" fillId="4" borderId="11" xfId="0" applyFont="1" applyFill="1" applyBorder="1" applyAlignment="1">
      <alignment vertical="top" wrapText="1"/>
    </xf>
    <xf numFmtId="0" fontId="2" fillId="4" borderId="12"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3" borderId="10" xfId="0" applyFont="1" applyFill="1" applyBorder="1" applyAlignment="1">
      <alignment horizontal="left" vertical="top" wrapText="1"/>
    </xf>
    <xf numFmtId="41" fontId="0" fillId="0" borderId="0" xfId="1" applyFont="1" applyAlignment="1">
      <alignment wrapText="1"/>
    </xf>
    <xf numFmtId="0" fontId="2" fillId="4" borderId="1" xfId="0" applyFont="1" applyFill="1" applyBorder="1" applyAlignment="1">
      <alignment horizontal="left" vertical="top"/>
    </xf>
    <xf numFmtId="41" fontId="0" fillId="0" borderId="0" xfId="0" applyNumberFormat="1"/>
    <xf numFmtId="0" fontId="2" fillId="3" borderId="11" xfId="0" applyFont="1" applyFill="1" applyBorder="1" applyAlignment="1">
      <alignment horizontal="center" vertical="top" wrapText="1"/>
    </xf>
    <xf numFmtId="0" fontId="2" fillId="3" borderId="1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3" borderId="2" xfId="0" applyFont="1" applyFill="1" applyBorder="1" applyAlignment="1">
      <alignment horizontal="left" vertical="top"/>
    </xf>
    <xf numFmtId="0" fontId="2" fillId="4" borderId="0" xfId="0" applyFont="1" applyFill="1" applyBorder="1" applyAlignment="1">
      <alignment horizontal="center" vertical="center" wrapText="1"/>
    </xf>
    <xf numFmtId="0" fontId="2" fillId="3" borderId="25" xfId="0" applyFont="1" applyFill="1" applyBorder="1" applyAlignment="1">
      <alignment horizontal="left" vertical="top" wrapText="1"/>
    </xf>
    <xf numFmtId="0" fontId="2" fillId="0" borderId="0" xfId="0" applyFont="1"/>
    <xf numFmtId="0" fontId="2" fillId="0" borderId="0" xfId="0" applyFont="1" applyAlignment="1">
      <alignment wrapText="1"/>
    </xf>
    <xf numFmtId="0" fontId="2" fillId="0" borderId="0" xfId="0" applyFont="1" applyAlignment="1">
      <alignment horizontal="center" vertical="center"/>
    </xf>
    <xf numFmtId="41" fontId="2" fillId="0" borderId="0" xfId="1" applyFont="1" applyAlignment="1">
      <alignment horizontal="center" vertical="center"/>
    </xf>
    <xf numFmtId="0" fontId="4" fillId="2" borderId="11" xfId="0" applyFont="1" applyFill="1" applyBorder="1" applyAlignment="1">
      <alignment horizontal="center" vertical="center"/>
    </xf>
    <xf numFmtId="0" fontId="5" fillId="2" borderId="11" xfId="0" quotePrefix="1" applyFont="1" applyFill="1" applyBorder="1" applyAlignment="1">
      <alignment horizontal="center" vertical="center"/>
    </xf>
    <xf numFmtId="0" fontId="5" fillId="2" borderId="9" xfId="0" quotePrefix="1" applyFont="1" applyFill="1" applyBorder="1" applyAlignment="1">
      <alignment horizontal="center" vertical="center"/>
    </xf>
    <xf numFmtId="41" fontId="5" fillId="2" borderId="11" xfId="1" quotePrefix="1" applyFont="1" applyFill="1" applyBorder="1" applyAlignment="1">
      <alignment horizontal="center" vertical="center"/>
    </xf>
    <xf numFmtId="0" fontId="2" fillId="3" borderId="0" xfId="0" applyFont="1" applyFill="1"/>
    <xf numFmtId="41" fontId="2" fillId="4" borderId="11" xfId="1" applyFont="1" applyFill="1" applyBorder="1" applyAlignment="1">
      <alignment horizontal="center" vertical="center"/>
    </xf>
    <xf numFmtId="41" fontId="2" fillId="4" borderId="0" xfId="1" applyFont="1" applyFill="1"/>
    <xf numFmtId="0" fontId="2" fillId="4" borderId="0" xfId="0" applyFont="1" applyFill="1"/>
    <xf numFmtId="41" fontId="2" fillId="3" borderId="11" xfId="1" applyFont="1" applyFill="1" applyBorder="1" applyAlignment="1">
      <alignment horizontal="center" vertical="top"/>
    </xf>
    <xf numFmtId="0" fontId="2" fillId="3" borderId="0" xfId="0" applyFont="1" applyFill="1" applyAlignment="1">
      <alignment vertical="top"/>
    </xf>
    <xf numFmtId="0" fontId="2" fillId="4" borderId="11" xfId="0" applyFont="1" applyFill="1" applyBorder="1" applyAlignment="1">
      <alignment wrapText="1"/>
    </xf>
    <xf numFmtId="41" fontId="2" fillId="3" borderId="11" xfId="1" applyFont="1" applyFill="1" applyBorder="1" applyAlignment="1">
      <alignment horizontal="center" vertical="center"/>
    </xf>
    <xf numFmtId="0" fontId="2" fillId="3" borderId="0" xfId="0" applyFont="1" applyFill="1" applyBorder="1" applyAlignment="1">
      <alignment horizontal="center" vertical="center"/>
    </xf>
    <xf numFmtId="41" fontId="2" fillId="4" borderId="0" xfId="0" applyNumberFormat="1" applyFont="1" applyFill="1"/>
    <xf numFmtId="0" fontId="2" fillId="4" borderId="0" xfId="0" applyFont="1" applyFill="1" applyAlignment="1">
      <alignment horizontal="center" vertical="center"/>
    </xf>
    <xf numFmtId="0" fontId="2" fillId="3" borderId="0" xfId="0" applyFont="1" applyFill="1" applyAlignment="1">
      <alignment horizontal="center" vertical="center"/>
    </xf>
    <xf numFmtId="0" fontId="6" fillId="4" borderId="11" xfId="0" applyFont="1" applyFill="1" applyBorder="1" applyAlignment="1">
      <alignment horizontal="left" vertical="top" wrapText="1"/>
    </xf>
    <xf numFmtId="164" fontId="6" fillId="4" borderId="11" xfId="0" applyNumberFormat="1" applyFont="1" applyFill="1" applyBorder="1" applyAlignment="1">
      <alignment horizontal="left" vertical="top" wrapText="1"/>
    </xf>
    <xf numFmtId="165" fontId="6" fillId="4" borderId="11" xfId="0" applyNumberFormat="1" applyFont="1" applyFill="1" applyBorder="1" applyAlignment="1">
      <alignment horizontal="left" vertical="top" wrapText="1"/>
    </xf>
    <xf numFmtId="0" fontId="7" fillId="4" borderId="11" xfId="0" applyFont="1" applyFill="1" applyBorder="1" applyAlignment="1">
      <alignment vertical="top" wrapText="1"/>
    </xf>
    <xf numFmtId="0" fontId="2" fillId="3" borderId="25" xfId="0" applyFont="1" applyFill="1" applyBorder="1" applyAlignment="1">
      <alignment horizontal="center" vertical="center"/>
    </xf>
    <xf numFmtId="9" fontId="2" fillId="3" borderId="11" xfId="0" applyNumberFormat="1" applyFont="1" applyFill="1" applyBorder="1" applyAlignment="1">
      <alignment horizontal="center" vertical="center"/>
    </xf>
    <xf numFmtId="9" fontId="2" fillId="4" borderId="11" xfId="0" applyNumberFormat="1" applyFont="1" applyFill="1" applyBorder="1" applyAlignment="1">
      <alignment horizontal="center" vertical="center"/>
    </xf>
    <xf numFmtId="41" fontId="2" fillId="4" borderId="0" xfId="1" applyFont="1" applyFill="1" applyAlignment="1">
      <alignment vertical="top"/>
    </xf>
    <xf numFmtId="0" fontId="2" fillId="4" borderId="0" xfId="0" applyFont="1" applyFill="1" applyAlignment="1">
      <alignment vertical="top"/>
    </xf>
    <xf numFmtId="0" fontId="6" fillId="4" borderId="10" xfId="0" applyFont="1" applyFill="1" applyBorder="1" applyAlignment="1">
      <alignment horizontal="left" vertical="top" wrapText="1"/>
    </xf>
    <xf numFmtId="0" fontId="2" fillId="4" borderId="2" xfId="0" applyFont="1" applyFill="1" applyBorder="1" applyAlignment="1">
      <alignment horizontal="left" vertical="top" wrapText="1"/>
    </xf>
    <xf numFmtId="0" fontId="5" fillId="4" borderId="11" xfId="0" quotePrefix="1" applyFont="1" applyFill="1" applyBorder="1" applyAlignment="1">
      <alignment horizontal="center" vertical="center"/>
    </xf>
    <xf numFmtId="0" fontId="5" fillId="4" borderId="8" xfId="0" quotePrefix="1" applyFont="1" applyFill="1" applyBorder="1" applyAlignment="1">
      <alignment horizontal="center" vertical="center"/>
    </xf>
    <xf numFmtId="0" fontId="5" fillId="4" borderId="9" xfId="0" quotePrefix="1" applyFont="1" applyFill="1" applyBorder="1" applyAlignment="1">
      <alignment horizontal="center" vertical="center"/>
    </xf>
    <xf numFmtId="41" fontId="5" fillId="4" borderId="11" xfId="1" quotePrefix="1" applyFont="1" applyFill="1" applyBorder="1" applyAlignment="1">
      <alignment horizontal="center" vertical="center"/>
    </xf>
    <xf numFmtId="0" fontId="5" fillId="4" borderId="9" xfId="0" applyFont="1" applyFill="1" applyBorder="1" applyAlignment="1">
      <alignment horizontal="left" vertical="center" wrapText="1"/>
    </xf>
    <xf numFmtId="0" fontId="5" fillId="2" borderId="28" xfId="0" quotePrefix="1" applyFont="1" applyFill="1" applyBorder="1" applyAlignment="1">
      <alignment horizontal="center" vertical="center"/>
    </xf>
    <xf numFmtId="41" fontId="7" fillId="3" borderId="11" xfId="1" quotePrefix="1" applyFont="1" applyFill="1" applyBorder="1" applyAlignment="1">
      <alignment horizontal="center" vertical="top"/>
    </xf>
    <xf numFmtId="0" fontId="7" fillId="3" borderId="11" xfId="0" quotePrefix="1" applyFont="1" applyFill="1" applyBorder="1" applyAlignment="1">
      <alignment horizontal="center" vertical="top"/>
    </xf>
    <xf numFmtId="0" fontId="7" fillId="3" borderId="11" xfId="0" applyFont="1" applyFill="1" applyBorder="1" applyAlignment="1">
      <alignment horizontal="left" vertical="top"/>
    </xf>
    <xf numFmtId="0" fontId="2" fillId="4" borderId="7"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7"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4" xfId="0" applyFont="1" applyFill="1" applyBorder="1" applyAlignment="1">
      <alignment horizontal="left" vertical="top" wrapText="1"/>
    </xf>
    <xf numFmtId="41" fontId="2" fillId="3" borderId="7" xfId="1" applyFont="1" applyFill="1" applyBorder="1" applyAlignment="1">
      <alignment horizontal="center" vertical="center"/>
    </xf>
    <xf numFmtId="0" fontId="2" fillId="3" borderId="2"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4"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5" fillId="5" borderId="11" xfId="0" quotePrefix="1" applyFont="1" applyFill="1" applyBorder="1" applyAlignment="1">
      <alignment horizontal="center" vertical="center"/>
    </xf>
    <xf numFmtId="41" fontId="5" fillId="5" borderId="11" xfId="1" quotePrefix="1" applyFont="1" applyFill="1" applyBorder="1" applyAlignment="1">
      <alignment horizontal="center" vertical="center"/>
    </xf>
    <xf numFmtId="0" fontId="7" fillId="5" borderId="11" xfId="0" quotePrefix="1" applyFont="1" applyFill="1" applyBorder="1" applyAlignment="1">
      <alignment horizontal="center" vertical="center"/>
    </xf>
    <xf numFmtId="41" fontId="7" fillId="5" borderId="11" xfId="1" quotePrefix="1" applyFont="1" applyFill="1" applyBorder="1" applyAlignment="1">
      <alignment horizontal="center" vertical="center"/>
    </xf>
    <xf numFmtId="0" fontId="5" fillId="6" borderId="11" xfId="0" quotePrefix="1" applyFont="1" applyFill="1" applyBorder="1" applyAlignment="1">
      <alignment horizontal="center" vertical="center"/>
    </xf>
    <xf numFmtId="41" fontId="5" fillId="6" borderId="11" xfId="1" quotePrefix="1" applyFont="1" applyFill="1" applyBorder="1" applyAlignment="1">
      <alignment horizontal="center" vertical="center"/>
    </xf>
    <xf numFmtId="41" fontId="2" fillId="4" borderId="10" xfId="1" applyFont="1" applyFill="1" applyBorder="1" applyAlignment="1">
      <alignment horizontal="center" vertical="center"/>
    </xf>
    <xf numFmtId="0" fontId="7" fillId="4" borderId="11" xfId="0" applyFont="1" applyFill="1" applyBorder="1" applyAlignment="1">
      <alignment horizontal="left" vertical="top"/>
    </xf>
    <xf numFmtId="0" fontId="7" fillId="4" borderId="11" xfId="0" quotePrefix="1" applyFont="1" applyFill="1" applyBorder="1" applyAlignment="1">
      <alignment horizontal="center" vertical="top"/>
    </xf>
    <xf numFmtId="41" fontId="7" fillId="4" borderId="11" xfId="1" quotePrefix="1" applyFont="1" applyFill="1" applyBorder="1" applyAlignment="1">
      <alignment horizontal="center" vertical="top"/>
    </xf>
    <xf numFmtId="0" fontId="2" fillId="4" borderId="0" xfId="0" applyFont="1" applyFill="1" applyAlignment="1">
      <alignment wrapText="1"/>
    </xf>
    <xf numFmtId="41" fontId="2" fillId="4" borderId="0" xfId="1" applyFont="1" applyFill="1" applyAlignment="1">
      <alignment horizontal="center" vertical="center"/>
    </xf>
    <xf numFmtId="0" fontId="4" fillId="6" borderId="8" xfId="0"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1" fillId="6" borderId="8" xfId="0" applyFont="1" applyFill="1" applyBorder="1" applyAlignment="1">
      <alignment horizontal="left" wrapText="1"/>
    </xf>
    <xf numFmtId="0" fontId="1" fillId="6" borderId="9" xfId="0" applyFont="1" applyFill="1" applyBorder="1" applyAlignment="1">
      <alignment horizontal="left" wrapText="1"/>
    </xf>
    <xf numFmtId="0" fontId="1" fillId="6" borderId="28" xfId="0" applyFont="1" applyFill="1" applyBorder="1" applyAlignment="1">
      <alignment horizontal="left" wrapText="1"/>
    </xf>
    <xf numFmtId="0" fontId="2" fillId="4" borderId="7"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7" xfId="0" applyFont="1" applyFill="1" applyBorder="1" applyAlignment="1">
      <alignment vertical="top" wrapText="1"/>
    </xf>
    <xf numFmtId="0" fontId="2" fillId="4" borderId="25" xfId="0" applyFont="1" applyFill="1" applyBorder="1" applyAlignment="1">
      <alignment vertical="top" wrapText="1"/>
    </xf>
    <xf numFmtId="0" fontId="2" fillId="4" borderId="10" xfId="0" applyFont="1" applyFill="1" applyBorder="1" applyAlignment="1">
      <alignment vertical="top" wrapText="1"/>
    </xf>
    <xf numFmtId="0" fontId="2" fillId="4" borderId="7" xfId="0" applyFont="1" applyFill="1" applyBorder="1" applyAlignment="1">
      <alignment horizontal="left" vertical="top" wrapText="1"/>
    </xf>
    <xf numFmtId="0" fontId="2" fillId="4" borderId="25" xfId="0" applyFont="1" applyFill="1" applyBorder="1" applyAlignment="1">
      <alignment horizontal="left" vertical="top" wrapText="1"/>
    </xf>
    <xf numFmtId="0" fontId="2" fillId="4" borderId="10" xfId="0" applyFont="1" applyFill="1" applyBorder="1" applyAlignment="1">
      <alignment horizontal="left" vertical="top" wrapText="1"/>
    </xf>
    <xf numFmtId="41" fontId="4" fillId="2" borderId="11" xfId="1" applyFont="1" applyFill="1" applyBorder="1" applyAlignment="1">
      <alignment horizontal="center" vertical="center" wrapText="1"/>
    </xf>
    <xf numFmtId="0" fontId="2" fillId="3" borderId="11" xfId="0" applyFont="1" applyFill="1" applyBorder="1" applyAlignment="1">
      <alignment horizontal="left" vertical="top" wrapText="1"/>
    </xf>
    <xf numFmtId="0" fontId="2" fillId="3" borderId="11" xfId="0" applyFont="1" applyFill="1" applyBorder="1" applyAlignment="1">
      <alignment horizontal="left" vertical="top"/>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2" fillId="3" borderId="7" xfId="1" applyFont="1" applyFill="1" applyBorder="1" applyAlignment="1">
      <alignment horizontal="center" vertical="center"/>
    </xf>
    <xf numFmtId="41" fontId="2" fillId="3" borderId="10" xfId="1" applyFont="1" applyFill="1" applyBorder="1" applyAlignment="1">
      <alignment horizontal="center" vertical="center"/>
    </xf>
    <xf numFmtId="41" fontId="2" fillId="3" borderId="25" xfId="1"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4" xfId="0" applyFont="1" applyFill="1" applyBorder="1" applyAlignment="1">
      <alignment horizontal="left" vertical="top"/>
    </xf>
    <xf numFmtId="0" fontId="2" fillId="3" borderId="3" xfId="0" applyFont="1" applyFill="1" applyBorder="1" applyAlignment="1">
      <alignment horizontal="left" vertical="top"/>
    </xf>
    <xf numFmtId="0" fontId="2" fillId="3" borderId="14"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4" borderId="21" xfId="0" applyFont="1" applyFill="1" applyBorder="1" applyAlignment="1">
      <alignment horizontal="left" vertical="top"/>
    </xf>
    <xf numFmtId="0" fontId="2" fillId="4" borderId="22" xfId="0" applyFont="1" applyFill="1" applyBorder="1" applyAlignment="1">
      <alignment horizontal="left" vertical="top"/>
    </xf>
    <xf numFmtId="0" fontId="2" fillId="4" borderId="20" xfId="0" applyFont="1" applyFill="1" applyBorder="1" applyAlignment="1">
      <alignment horizontal="left" vertical="top" wrapText="1"/>
    </xf>
    <xf numFmtId="0" fontId="2" fillId="4" borderId="23" xfId="0" applyFont="1" applyFill="1" applyBorder="1" applyAlignment="1">
      <alignment horizontal="left" vertical="top" wrapText="1"/>
    </xf>
    <xf numFmtId="0" fontId="2" fillId="4" borderId="24" xfId="0" applyFont="1" applyFill="1" applyBorder="1" applyAlignment="1">
      <alignment horizontal="left" vertical="top"/>
    </xf>
    <xf numFmtId="0" fontId="2" fillId="4" borderId="19"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3" borderId="29"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23" xfId="0" applyFont="1" applyFill="1" applyBorder="1" applyAlignment="1">
      <alignment horizontal="left" vertical="top" wrapText="1"/>
    </xf>
    <xf numFmtId="0" fontId="2" fillId="4" borderId="2"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4" borderId="3"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1" fillId="5" borderId="8" xfId="0" applyFont="1" applyFill="1" applyBorder="1" applyAlignment="1">
      <alignment horizontal="left" wrapText="1"/>
    </xf>
    <xf numFmtId="0" fontId="1" fillId="5" borderId="9" xfId="0" applyFont="1" applyFill="1" applyBorder="1" applyAlignment="1">
      <alignment horizontal="left" wrapText="1"/>
    </xf>
    <xf numFmtId="0" fontId="1" fillId="5" borderId="28" xfId="0" applyFont="1" applyFill="1" applyBorder="1" applyAlignment="1">
      <alignment horizontal="left" wrapText="1"/>
    </xf>
    <xf numFmtId="41" fontId="2" fillId="4" borderId="7" xfId="1" applyFont="1" applyFill="1" applyBorder="1" applyAlignment="1">
      <alignment horizontal="center" vertical="center"/>
    </xf>
    <xf numFmtId="41" fontId="2" fillId="4" borderId="25" xfId="1" applyFont="1" applyFill="1" applyBorder="1" applyAlignment="1">
      <alignment horizontal="center" vertical="center"/>
    </xf>
    <xf numFmtId="41" fontId="2" fillId="4" borderId="10" xfId="1" applyFont="1" applyFill="1" applyBorder="1" applyAlignment="1">
      <alignment horizontal="center" vertical="center"/>
    </xf>
    <xf numFmtId="41" fontId="0" fillId="0" borderId="0" xfId="1" applyFont="1" applyAlignment="1">
      <alignment horizontal="center" wrapText="1"/>
    </xf>
  </cellXfs>
  <cellStyles count="2">
    <cellStyle name="Comma [0]" xfId="1" builtinId="6"/>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BA403"/>
  <sheetViews>
    <sheetView tabSelected="1" zoomScale="96" zoomScaleNormal="96" workbookViewId="0">
      <selection activeCell="F8" sqref="F8"/>
    </sheetView>
  </sheetViews>
  <sheetFormatPr defaultRowHeight="10.5"/>
  <cols>
    <col min="1" max="1" width="11.5703125" style="37" customWidth="1"/>
    <col min="2" max="2" width="36.140625" style="38" customWidth="1"/>
    <col min="3" max="3" width="31.7109375" style="38" customWidth="1"/>
    <col min="4" max="4" width="10.7109375" style="39" customWidth="1"/>
    <col min="5" max="8" width="6.140625" style="39" customWidth="1"/>
    <col min="9" max="9" width="17.7109375" style="40" customWidth="1"/>
    <col min="10" max="10" width="14.5703125" style="47" bestFit="1" customWidth="1"/>
    <col min="11" max="11" width="15.5703125" style="48" bestFit="1" customWidth="1"/>
    <col min="12" max="12" width="16.7109375" style="48" customWidth="1"/>
    <col min="13" max="53" width="9.140625" style="48"/>
    <col min="54" max="16384" width="9.140625" style="37"/>
  </cols>
  <sheetData>
    <row r="2" spans="1:53" ht="15" customHeight="1">
      <c r="A2" s="128" t="s">
        <v>35</v>
      </c>
      <c r="B2" s="130" t="s">
        <v>36</v>
      </c>
      <c r="C2" s="132" t="s">
        <v>37</v>
      </c>
      <c r="D2" s="161" t="s">
        <v>38</v>
      </c>
      <c r="E2" s="132" t="s">
        <v>39</v>
      </c>
      <c r="F2" s="132"/>
      <c r="G2" s="132"/>
      <c r="H2" s="132"/>
      <c r="I2" s="125" t="s">
        <v>40</v>
      </c>
    </row>
    <row r="3" spans="1:53">
      <c r="A3" s="129"/>
      <c r="B3" s="131"/>
      <c r="C3" s="132"/>
      <c r="D3" s="162"/>
      <c r="E3" s="41" t="s">
        <v>41</v>
      </c>
      <c r="F3" s="41" t="s">
        <v>42</v>
      </c>
      <c r="G3" s="41" t="s">
        <v>43</v>
      </c>
      <c r="H3" s="41" t="s">
        <v>44</v>
      </c>
      <c r="I3" s="125"/>
    </row>
    <row r="4" spans="1:53" ht="12.4" customHeight="1">
      <c r="A4" s="42" t="s">
        <v>45</v>
      </c>
      <c r="B4" s="73"/>
      <c r="C4" s="42" t="s">
        <v>46</v>
      </c>
      <c r="D4" s="43" t="s">
        <v>47</v>
      </c>
      <c r="E4" s="42" t="s">
        <v>48</v>
      </c>
      <c r="F4" s="42" t="s">
        <v>49</v>
      </c>
      <c r="G4" s="42" t="s">
        <v>50</v>
      </c>
      <c r="H4" s="42" t="s">
        <v>51</v>
      </c>
      <c r="I4" s="44" t="s">
        <v>52</v>
      </c>
    </row>
    <row r="5" spans="1:53" s="48" customFormat="1" ht="22.5" customHeight="1">
      <c r="A5" s="95"/>
      <c r="B5" s="103" t="s">
        <v>1070</v>
      </c>
      <c r="C5" s="104"/>
      <c r="D5" s="105"/>
      <c r="E5" s="95"/>
      <c r="F5" s="95"/>
      <c r="G5" s="95"/>
      <c r="H5" s="95"/>
      <c r="I5" s="96"/>
      <c r="J5" s="47"/>
    </row>
    <row r="6" spans="1:53" s="48" customFormat="1">
      <c r="A6" s="91"/>
      <c r="B6" s="106" t="s">
        <v>1071</v>
      </c>
      <c r="C6" s="107"/>
      <c r="D6" s="108"/>
      <c r="E6" s="91"/>
      <c r="F6" s="91"/>
      <c r="G6" s="91"/>
      <c r="H6" s="91"/>
      <c r="I6" s="92"/>
      <c r="J6" s="47"/>
    </row>
    <row r="7" spans="1:53" s="45" customFormat="1" ht="31.5">
      <c r="A7" s="144" t="s">
        <v>988</v>
      </c>
      <c r="B7" s="142" t="s">
        <v>989</v>
      </c>
      <c r="C7" s="24" t="s">
        <v>990</v>
      </c>
      <c r="D7" s="7" t="s">
        <v>511</v>
      </c>
      <c r="E7" s="90"/>
      <c r="F7" s="90"/>
      <c r="G7" s="90"/>
      <c r="H7" s="90"/>
      <c r="I7" s="133">
        <f>SUM(I9:I17)</f>
        <v>1722172000</v>
      </c>
      <c r="J7" s="47"/>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row>
    <row r="8" spans="1:53" s="45" customFormat="1" ht="31.5">
      <c r="A8" s="144"/>
      <c r="B8" s="142"/>
      <c r="C8" s="81" t="s">
        <v>991</v>
      </c>
      <c r="D8" s="7" t="s">
        <v>511</v>
      </c>
      <c r="E8" s="7"/>
      <c r="F8" s="7"/>
      <c r="G8" s="7"/>
      <c r="H8" s="7"/>
      <c r="I8" s="134"/>
      <c r="J8" s="47"/>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row>
    <row r="9" spans="1:53" s="48" customFormat="1" ht="21">
      <c r="A9" s="122" t="s">
        <v>176</v>
      </c>
      <c r="B9" s="122" t="s">
        <v>178</v>
      </c>
      <c r="C9" s="57" t="s">
        <v>696</v>
      </c>
      <c r="D9" s="78" t="s">
        <v>511</v>
      </c>
      <c r="E9" s="112" t="s">
        <v>507</v>
      </c>
      <c r="F9" s="112" t="s">
        <v>507</v>
      </c>
      <c r="G9" s="112" t="s">
        <v>507</v>
      </c>
      <c r="H9" s="112" t="s">
        <v>507</v>
      </c>
      <c r="I9" s="168">
        <v>1543827000</v>
      </c>
      <c r="J9" s="47"/>
    </row>
    <row r="10" spans="1:53" s="48" customFormat="1" ht="21">
      <c r="A10" s="123"/>
      <c r="B10" s="123"/>
      <c r="C10" s="57" t="s">
        <v>697</v>
      </c>
      <c r="D10" s="78" t="s">
        <v>511</v>
      </c>
      <c r="E10" s="113"/>
      <c r="F10" s="113"/>
      <c r="G10" s="113"/>
      <c r="H10" s="113"/>
      <c r="I10" s="169"/>
      <c r="J10" s="47"/>
    </row>
    <row r="11" spans="1:53" s="48" customFormat="1" ht="21">
      <c r="A11" s="124"/>
      <c r="B11" s="124"/>
      <c r="C11" s="57" t="s">
        <v>698</v>
      </c>
      <c r="D11" s="78" t="s">
        <v>511</v>
      </c>
      <c r="E11" s="114"/>
      <c r="F11" s="114"/>
      <c r="G11" s="114"/>
      <c r="H11" s="114"/>
      <c r="I11" s="170"/>
      <c r="J11" s="47"/>
    </row>
    <row r="12" spans="1:53" s="48" customFormat="1">
      <c r="A12" s="122" t="s">
        <v>177</v>
      </c>
      <c r="B12" s="122" t="s">
        <v>179</v>
      </c>
      <c r="C12" s="57" t="s">
        <v>699</v>
      </c>
      <c r="D12" s="78"/>
      <c r="E12" s="112" t="s">
        <v>507</v>
      </c>
      <c r="F12" s="112" t="s">
        <v>507</v>
      </c>
      <c r="G12" s="112" t="s">
        <v>507</v>
      </c>
      <c r="H12" s="112" t="s">
        <v>507</v>
      </c>
      <c r="I12" s="168">
        <v>64750000</v>
      </c>
      <c r="J12" s="47"/>
    </row>
    <row r="13" spans="1:53" s="48" customFormat="1">
      <c r="A13" s="123"/>
      <c r="B13" s="123"/>
      <c r="C13" s="57" t="s">
        <v>700</v>
      </c>
      <c r="D13" s="78" t="s">
        <v>708</v>
      </c>
      <c r="E13" s="113"/>
      <c r="F13" s="113"/>
      <c r="G13" s="113"/>
      <c r="H13" s="113"/>
      <c r="I13" s="169"/>
      <c r="J13" s="47"/>
    </row>
    <row r="14" spans="1:53" s="48" customFormat="1">
      <c r="A14" s="123"/>
      <c r="B14" s="123"/>
      <c r="C14" s="57" t="s">
        <v>701</v>
      </c>
      <c r="D14" s="78" t="s">
        <v>708</v>
      </c>
      <c r="E14" s="113"/>
      <c r="F14" s="113"/>
      <c r="G14" s="113"/>
      <c r="H14" s="113"/>
      <c r="I14" s="169"/>
      <c r="J14" s="47"/>
    </row>
    <row r="15" spans="1:53" s="48" customFormat="1">
      <c r="A15" s="123"/>
      <c r="B15" s="123"/>
      <c r="C15" s="57" t="s">
        <v>702</v>
      </c>
      <c r="D15" s="78" t="s">
        <v>708</v>
      </c>
      <c r="E15" s="113"/>
      <c r="F15" s="113"/>
      <c r="G15" s="113"/>
      <c r="H15" s="113"/>
      <c r="I15" s="169"/>
      <c r="J15" s="47"/>
    </row>
    <row r="16" spans="1:53" s="48" customFormat="1">
      <c r="A16" s="124"/>
      <c r="B16" s="124"/>
      <c r="C16" s="57" t="s">
        <v>703</v>
      </c>
      <c r="D16" s="78" t="s">
        <v>511</v>
      </c>
      <c r="E16" s="114"/>
      <c r="F16" s="114"/>
      <c r="G16" s="114"/>
      <c r="H16" s="114"/>
      <c r="I16" s="170"/>
      <c r="J16" s="47"/>
    </row>
    <row r="17" spans="1:53" s="48" customFormat="1">
      <c r="A17" s="122" t="s">
        <v>188</v>
      </c>
      <c r="B17" s="122" t="s">
        <v>189</v>
      </c>
      <c r="C17" s="57" t="s">
        <v>704</v>
      </c>
      <c r="D17" s="78" t="s">
        <v>707</v>
      </c>
      <c r="E17" s="112" t="s">
        <v>507</v>
      </c>
      <c r="F17" s="112" t="s">
        <v>507</v>
      </c>
      <c r="G17" s="112" t="s">
        <v>507</v>
      </c>
      <c r="H17" s="112" t="s">
        <v>507</v>
      </c>
      <c r="I17" s="168">
        <v>113595000</v>
      </c>
      <c r="J17" s="47"/>
    </row>
    <row r="18" spans="1:53" s="48" customFormat="1">
      <c r="A18" s="123"/>
      <c r="B18" s="123"/>
      <c r="C18" s="57" t="s">
        <v>705</v>
      </c>
      <c r="D18" s="78" t="s">
        <v>707</v>
      </c>
      <c r="E18" s="113"/>
      <c r="F18" s="113"/>
      <c r="G18" s="113"/>
      <c r="H18" s="113"/>
      <c r="I18" s="169"/>
      <c r="J18" s="47"/>
    </row>
    <row r="19" spans="1:53" s="48" customFormat="1">
      <c r="A19" s="124"/>
      <c r="B19" s="124"/>
      <c r="C19" s="57" t="s">
        <v>706</v>
      </c>
      <c r="D19" s="78" t="s">
        <v>707</v>
      </c>
      <c r="E19" s="114"/>
      <c r="F19" s="114"/>
      <c r="G19" s="114"/>
      <c r="H19" s="114"/>
      <c r="I19" s="170"/>
      <c r="J19" s="47"/>
    </row>
    <row r="20" spans="1:53" s="45" customFormat="1" ht="31.5">
      <c r="A20" s="144" t="s">
        <v>992</v>
      </c>
      <c r="B20" s="142" t="s">
        <v>993</v>
      </c>
      <c r="C20" s="24" t="s">
        <v>994</v>
      </c>
      <c r="D20" s="7"/>
      <c r="E20" s="7"/>
      <c r="F20" s="7"/>
      <c r="G20" s="7"/>
      <c r="H20" s="7"/>
      <c r="I20" s="52"/>
      <c r="J20" s="47"/>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row>
    <row r="21" spans="1:53" s="45" customFormat="1" ht="31.5">
      <c r="A21" s="145"/>
      <c r="B21" s="143"/>
      <c r="C21" s="81" t="s">
        <v>31</v>
      </c>
      <c r="D21" s="7"/>
      <c r="E21" s="7"/>
      <c r="F21" s="7"/>
      <c r="G21" s="7"/>
      <c r="H21" s="7"/>
      <c r="I21" s="52">
        <f>SUM(I22:I23)</f>
        <v>3455917000</v>
      </c>
      <c r="J21" s="47"/>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row>
    <row r="22" spans="1:53" s="48" customFormat="1" ht="21">
      <c r="A22" s="19" t="s">
        <v>180</v>
      </c>
      <c r="B22" s="15" t="s">
        <v>182</v>
      </c>
      <c r="C22" s="57" t="s">
        <v>644</v>
      </c>
      <c r="D22" s="78"/>
      <c r="E22" s="78" t="s">
        <v>507</v>
      </c>
      <c r="F22" s="78" t="s">
        <v>507</v>
      </c>
      <c r="G22" s="78"/>
      <c r="H22" s="78"/>
      <c r="I22" s="46">
        <v>19708000</v>
      </c>
      <c r="J22" s="47"/>
    </row>
    <row r="23" spans="1:53" s="48" customFormat="1" ht="21">
      <c r="A23" s="158" t="s">
        <v>181</v>
      </c>
      <c r="B23" s="151" t="s">
        <v>183</v>
      </c>
      <c r="C23" s="57" t="s">
        <v>645</v>
      </c>
      <c r="D23" s="78" t="s">
        <v>511</v>
      </c>
      <c r="E23" s="112" t="s">
        <v>507</v>
      </c>
      <c r="F23" s="112" t="s">
        <v>507</v>
      </c>
      <c r="G23" s="112" t="s">
        <v>507</v>
      </c>
      <c r="H23" s="112" t="s">
        <v>507</v>
      </c>
      <c r="I23" s="168">
        <v>3436209000</v>
      </c>
      <c r="J23" s="47"/>
    </row>
    <row r="24" spans="1:53" s="48" customFormat="1" ht="21">
      <c r="A24" s="159"/>
      <c r="B24" s="148"/>
      <c r="C24" s="57" t="s">
        <v>646</v>
      </c>
      <c r="D24" s="78" t="s">
        <v>511</v>
      </c>
      <c r="E24" s="113"/>
      <c r="F24" s="113"/>
      <c r="G24" s="113"/>
      <c r="H24" s="113"/>
      <c r="I24" s="169"/>
      <c r="J24" s="47"/>
    </row>
    <row r="25" spans="1:53" s="48" customFormat="1" ht="21">
      <c r="A25" s="160"/>
      <c r="B25" s="149"/>
      <c r="C25" s="57" t="s">
        <v>647</v>
      </c>
      <c r="D25" s="78" t="s">
        <v>511</v>
      </c>
      <c r="E25" s="114"/>
      <c r="F25" s="114"/>
      <c r="G25" s="114"/>
      <c r="H25" s="114"/>
      <c r="I25" s="170"/>
      <c r="J25" s="47"/>
    </row>
    <row r="26" spans="1:53" s="45" customFormat="1" ht="31.5">
      <c r="A26" s="2" t="s">
        <v>995</v>
      </c>
      <c r="B26" s="5" t="s">
        <v>996</v>
      </c>
      <c r="C26" s="81" t="s">
        <v>997</v>
      </c>
      <c r="D26" s="7"/>
      <c r="E26" s="7"/>
      <c r="F26" s="7"/>
      <c r="G26" s="7"/>
      <c r="H26" s="7"/>
      <c r="I26" s="52">
        <f>SUM(I27)</f>
        <v>762300000</v>
      </c>
      <c r="J26" s="47"/>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row>
    <row r="27" spans="1:53" s="48" customFormat="1" ht="31.5">
      <c r="A27" s="9" t="s">
        <v>190</v>
      </c>
      <c r="B27" s="18" t="s">
        <v>191</v>
      </c>
      <c r="C27" s="57" t="s">
        <v>709</v>
      </c>
      <c r="D27" s="78" t="s">
        <v>511</v>
      </c>
      <c r="E27" s="78" t="s">
        <v>507</v>
      </c>
      <c r="F27" s="78" t="s">
        <v>507</v>
      </c>
      <c r="G27" s="78" t="s">
        <v>507</v>
      </c>
      <c r="H27" s="78" t="s">
        <v>507</v>
      </c>
      <c r="I27" s="46">
        <v>762300000</v>
      </c>
      <c r="J27" s="47"/>
    </row>
    <row r="28" spans="1:53" s="45" customFormat="1" ht="31.5">
      <c r="A28" s="85" t="s">
        <v>998</v>
      </c>
      <c r="B28" s="86" t="s">
        <v>999</v>
      </c>
      <c r="C28" s="13" t="s">
        <v>1000</v>
      </c>
      <c r="D28" s="89" t="s">
        <v>511</v>
      </c>
      <c r="E28" s="7"/>
      <c r="F28" s="7"/>
      <c r="G28" s="7"/>
      <c r="H28" s="7"/>
      <c r="I28" s="52">
        <f>SUM(I29)</f>
        <v>12093000</v>
      </c>
      <c r="J28" s="47"/>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row>
    <row r="29" spans="1:53" s="48" customFormat="1" ht="21">
      <c r="A29" s="11" t="s">
        <v>193</v>
      </c>
      <c r="B29" s="11" t="s">
        <v>192</v>
      </c>
      <c r="C29" s="11" t="s">
        <v>648</v>
      </c>
      <c r="D29" s="78" t="s">
        <v>511</v>
      </c>
      <c r="E29" s="78" t="s">
        <v>507</v>
      </c>
      <c r="F29" s="78" t="s">
        <v>507</v>
      </c>
      <c r="G29" s="78"/>
      <c r="H29" s="78"/>
      <c r="I29" s="46">
        <v>12093000</v>
      </c>
      <c r="J29" s="47"/>
    </row>
    <row r="30" spans="1:53" s="45" customFormat="1" ht="31.5">
      <c r="A30" s="81" t="s">
        <v>988</v>
      </c>
      <c r="B30" s="81" t="s">
        <v>1001</v>
      </c>
      <c r="C30" s="81" t="s">
        <v>1002</v>
      </c>
      <c r="D30" s="7"/>
      <c r="E30" s="7"/>
      <c r="F30" s="7"/>
      <c r="G30" s="7"/>
      <c r="H30" s="7"/>
      <c r="I30" s="52">
        <f>SUM(I31:I34)</f>
        <v>198789999</v>
      </c>
      <c r="J30" s="47"/>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row>
    <row r="31" spans="1:53" s="48" customFormat="1" ht="21">
      <c r="A31" s="122" t="s">
        <v>176</v>
      </c>
      <c r="B31" s="122" t="s">
        <v>178</v>
      </c>
      <c r="C31" s="57" t="s">
        <v>696</v>
      </c>
      <c r="D31" s="78" t="s">
        <v>511</v>
      </c>
      <c r="E31" s="112" t="s">
        <v>507</v>
      </c>
      <c r="F31" s="112" t="s">
        <v>507</v>
      </c>
      <c r="G31" s="112" t="s">
        <v>507</v>
      </c>
      <c r="H31" s="112" t="s">
        <v>507</v>
      </c>
      <c r="I31" s="168">
        <v>10000000</v>
      </c>
      <c r="J31" s="47"/>
    </row>
    <row r="32" spans="1:53" s="48" customFormat="1" ht="21">
      <c r="A32" s="123"/>
      <c r="B32" s="123"/>
      <c r="C32" s="57" t="s">
        <v>697</v>
      </c>
      <c r="D32" s="78" t="s">
        <v>511</v>
      </c>
      <c r="E32" s="113"/>
      <c r="F32" s="113"/>
      <c r="G32" s="113"/>
      <c r="H32" s="113"/>
      <c r="I32" s="169"/>
      <c r="J32" s="47"/>
    </row>
    <row r="33" spans="1:53" s="48" customFormat="1" ht="21">
      <c r="A33" s="124"/>
      <c r="B33" s="124"/>
      <c r="C33" s="57" t="s">
        <v>698</v>
      </c>
      <c r="D33" s="78" t="s">
        <v>511</v>
      </c>
      <c r="E33" s="114"/>
      <c r="F33" s="114"/>
      <c r="G33" s="114"/>
      <c r="H33" s="114"/>
      <c r="I33" s="170"/>
      <c r="J33" s="47"/>
    </row>
    <row r="34" spans="1:53" s="48" customFormat="1">
      <c r="A34" s="122" t="s">
        <v>177</v>
      </c>
      <c r="B34" s="122" t="s">
        <v>179</v>
      </c>
      <c r="C34" s="57" t="s">
        <v>699</v>
      </c>
      <c r="D34" s="78" t="s">
        <v>511</v>
      </c>
      <c r="E34" s="112" t="s">
        <v>507</v>
      </c>
      <c r="F34" s="112" t="s">
        <v>507</v>
      </c>
      <c r="G34" s="112" t="s">
        <v>507</v>
      </c>
      <c r="H34" s="112" t="s">
        <v>507</v>
      </c>
      <c r="I34" s="168">
        <v>188789999</v>
      </c>
      <c r="J34" s="47"/>
    </row>
    <row r="35" spans="1:53" s="48" customFormat="1">
      <c r="A35" s="123"/>
      <c r="B35" s="123"/>
      <c r="C35" s="57" t="s">
        <v>700</v>
      </c>
      <c r="D35" s="78" t="s">
        <v>708</v>
      </c>
      <c r="E35" s="113"/>
      <c r="F35" s="113"/>
      <c r="G35" s="113"/>
      <c r="H35" s="113"/>
      <c r="I35" s="169"/>
      <c r="J35" s="47"/>
    </row>
    <row r="36" spans="1:53" s="48" customFormat="1">
      <c r="A36" s="123"/>
      <c r="B36" s="123"/>
      <c r="C36" s="57" t="s">
        <v>701</v>
      </c>
      <c r="D36" s="78" t="s">
        <v>708</v>
      </c>
      <c r="E36" s="113"/>
      <c r="F36" s="113"/>
      <c r="G36" s="113"/>
      <c r="H36" s="113"/>
      <c r="I36" s="169"/>
      <c r="J36" s="47"/>
    </row>
    <row r="37" spans="1:53" s="48" customFormat="1">
      <c r="A37" s="123"/>
      <c r="B37" s="123"/>
      <c r="C37" s="57" t="s">
        <v>702</v>
      </c>
      <c r="D37" s="78" t="s">
        <v>708</v>
      </c>
      <c r="E37" s="113"/>
      <c r="F37" s="113"/>
      <c r="G37" s="113"/>
      <c r="H37" s="113"/>
      <c r="I37" s="169"/>
      <c r="J37" s="47"/>
    </row>
    <row r="38" spans="1:53" s="48" customFormat="1">
      <c r="A38" s="124"/>
      <c r="B38" s="124"/>
      <c r="C38" s="57" t="s">
        <v>703</v>
      </c>
      <c r="D38" s="78" t="s">
        <v>511</v>
      </c>
      <c r="E38" s="114"/>
      <c r="F38" s="114"/>
      <c r="G38" s="114"/>
      <c r="H38" s="114"/>
      <c r="I38" s="170"/>
      <c r="J38" s="47"/>
    </row>
    <row r="39" spans="1:53" s="45" customFormat="1" ht="21">
      <c r="A39" s="81" t="s">
        <v>992</v>
      </c>
      <c r="B39" s="81" t="s">
        <v>993</v>
      </c>
      <c r="C39" s="81" t="s">
        <v>1003</v>
      </c>
      <c r="D39" s="7"/>
      <c r="E39" s="7"/>
      <c r="F39" s="7"/>
      <c r="G39" s="7"/>
      <c r="H39" s="7"/>
      <c r="I39" s="52">
        <f>SUM(I40:I41)</f>
        <v>5095680000</v>
      </c>
      <c r="J39" s="47"/>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row>
    <row r="40" spans="1:53" s="48" customFormat="1" ht="21">
      <c r="A40" s="21" t="s">
        <v>180</v>
      </c>
      <c r="B40" s="21" t="s">
        <v>182</v>
      </c>
      <c r="C40" s="11" t="s">
        <v>644</v>
      </c>
      <c r="D40" s="78" t="s">
        <v>511</v>
      </c>
      <c r="E40" s="78" t="s">
        <v>507</v>
      </c>
      <c r="F40" s="78" t="s">
        <v>507</v>
      </c>
      <c r="G40" s="78"/>
      <c r="H40" s="78"/>
      <c r="I40" s="46">
        <v>5000000</v>
      </c>
      <c r="J40" s="47"/>
    </row>
    <row r="41" spans="1:53" s="48" customFormat="1" ht="21">
      <c r="A41" s="119" t="s">
        <v>181</v>
      </c>
      <c r="B41" s="119" t="s">
        <v>183</v>
      </c>
      <c r="C41" s="57" t="s">
        <v>645</v>
      </c>
      <c r="D41" s="115" t="s">
        <v>511</v>
      </c>
      <c r="E41" s="112" t="s">
        <v>507</v>
      </c>
      <c r="F41" s="112" t="s">
        <v>507</v>
      </c>
      <c r="G41" s="112" t="s">
        <v>507</v>
      </c>
      <c r="H41" s="112" t="s">
        <v>507</v>
      </c>
      <c r="I41" s="168">
        <v>5090680000</v>
      </c>
      <c r="J41" s="47"/>
    </row>
    <row r="42" spans="1:53" s="48" customFormat="1" ht="21">
      <c r="A42" s="120"/>
      <c r="B42" s="120"/>
      <c r="C42" s="57" t="s">
        <v>646</v>
      </c>
      <c r="D42" s="115"/>
      <c r="E42" s="113"/>
      <c r="F42" s="113"/>
      <c r="G42" s="113"/>
      <c r="H42" s="113"/>
      <c r="I42" s="169"/>
      <c r="J42" s="47"/>
    </row>
    <row r="43" spans="1:53" s="48" customFormat="1" ht="21">
      <c r="A43" s="121"/>
      <c r="B43" s="121"/>
      <c r="C43" s="57" t="s">
        <v>647</v>
      </c>
      <c r="D43" s="115"/>
      <c r="E43" s="114"/>
      <c r="F43" s="114"/>
      <c r="G43" s="114"/>
      <c r="H43" s="114"/>
      <c r="I43" s="170"/>
      <c r="J43" s="47"/>
    </row>
    <row r="44" spans="1:53" s="45" customFormat="1" ht="31.5">
      <c r="A44" s="81" t="s">
        <v>1004</v>
      </c>
      <c r="B44" s="81" t="s">
        <v>711</v>
      </c>
      <c r="C44" s="81" t="s">
        <v>1005</v>
      </c>
      <c r="D44" s="7"/>
      <c r="E44" s="7"/>
      <c r="F44" s="7"/>
      <c r="G44" s="7"/>
      <c r="H44" s="7"/>
      <c r="I44" s="52">
        <f>SUM(I45)</f>
        <v>5000000</v>
      </c>
      <c r="J44" s="47"/>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row>
    <row r="45" spans="1:53" s="48" customFormat="1" ht="21">
      <c r="A45" s="19" t="s">
        <v>184</v>
      </c>
      <c r="B45" s="15" t="s">
        <v>187</v>
      </c>
      <c r="C45" s="57" t="s">
        <v>710</v>
      </c>
      <c r="D45" s="78"/>
      <c r="E45" s="78"/>
      <c r="F45" s="78"/>
      <c r="G45" s="78"/>
      <c r="H45" s="78"/>
      <c r="I45" s="46">
        <v>5000000</v>
      </c>
      <c r="J45" s="47"/>
    </row>
    <row r="46" spans="1:53" s="45" customFormat="1" ht="21">
      <c r="A46" s="2" t="s">
        <v>1006</v>
      </c>
      <c r="B46" s="86" t="s">
        <v>1007</v>
      </c>
      <c r="C46" s="81" t="s">
        <v>1008</v>
      </c>
      <c r="D46" s="7"/>
      <c r="E46" s="7"/>
      <c r="F46" s="7"/>
      <c r="G46" s="7"/>
      <c r="H46" s="7"/>
      <c r="I46" s="52">
        <f>SUM(I47)</f>
        <v>1100027000</v>
      </c>
      <c r="J46" s="47"/>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row>
    <row r="47" spans="1:53" s="48" customFormat="1" ht="21">
      <c r="A47" s="18" t="s">
        <v>185</v>
      </c>
      <c r="B47" s="11" t="s">
        <v>186</v>
      </c>
      <c r="C47" s="57" t="s">
        <v>649</v>
      </c>
      <c r="D47" s="78" t="s">
        <v>511</v>
      </c>
      <c r="E47" s="78" t="s">
        <v>507</v>
      </c>
      <c r="F47" s="78" t="s">
        <v>507</v>
      </c>
      <c r="G47" s="78" t="s">
        <v>507</v>
      </c>
      <c r="H47" s="78" t="s">
        <v>507</v>
      </c>
      <c r="I47" s="46">
        <v>1100027000</v>
      </c>
      <c r="J47" s="47"/>
    </row>
    <row r="48" spans="1:53" s="45" customFormat="1" ht="21">
      <c r="A48" s="2" t="s">
        <v>854</v>
      </c>
      <c r="B48" s="5" t="s">
        <v>855</v>
      </c>
      <c r="C48" s="81" t="s">
        <v>734</v>
      </c>
      <c r="D48" s="7"/>
      <c r="E48" s="7"/>
      <c r="F48" s="7"/>
      <c r="G48" s="7"/>
      <c r="H48" s="7"/>
      <c r="I48" s="52">
        <f>SUM(I49:I50)</f>
        <v>140500000</v>
      </c>
      <c r="J48" s="47"/>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row>
    <row r="49" spans="1:53" s="48" customFormat="1" ht="31.5">
      <c r="A49" s="9" t="s">
        <v>378</v>
      </c>
      <c r="B49" s="18" t="s">
        <v>380</v>
      </c>
      <c r="C49" s="11" t="s">
        <v>735</v>
      </c>
      <c r="D49" s="78" t="s">
        <v>736</v>
      </c>
      <c r="E49" s="78" t="s">
        <v>507</v>
      </c>
      <c r="F49" s="78" t="s">
        <v>507</v>
      </c>
      <c r="G49" s="78" t="s">
        <v>507</v>
      </c>
      <c r="H49" s="78" t="s">
        <v>507</v>
      </c>
      <c r="I49" s="46">
        <v>25000000</v>
      </c>
      <c r="J49" s="47"/>
    </row>
    <row r="50" spans="1:53" s="48" customFormat="1" ht="31.5">
      <c r="A50" s="9" t="s">
        <v>379</v>
      </c>
      <c r="B50" s="18" t="s">
        <v>381</v>
      </c>
      <c r="C50" s="11" t="s">
        <v>733</v>
      </c>
      <c r="D50" s="78" t="s">
        <v>527</v>
      </c>
      <c r="E50" s="78" t="s">
        <v>507</v>
      </c>
      <c r="F50" s="78" t="s">
        <v>507</v>
      </c>
      <c r="G50" s="78" t="s">
        <v>507</v>
      </c>
      <c r="H50" s="78" t="s">
        <v>507</v>
      </c>
      <c r="I50" s="46">
        <v>115500000</v>
      </c>
      <c r="J50" s="47"/>
    </row>
    <row r="51" spans="1:53" s="45" customFormat="1">
      <c r="A51" s="85" t="s">
        <v>856</v>
      </c>
      <c r="B51" s="86" t="s">
        <v>382</v>
      </c>
      <c r="C51" s="13" t="s">
        <v>857</v>
      </c>
      <c r="D51" s="7"/>
      <c r="E51" s="89"/>
      <c r="F51" s="89"/>
      <c r="G51" s="89"/>
      <c r="H51" s="89"/>
      <c r="I51" s="84">
        <f>SUM(I52)</f>
        <v>75000000</v>
      </c>
      <c r="J51" s="47"/>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row>
    <row r="52" spans="1:53" s="48" customFormat="1" ht="42">
      <c r="A52" s="11" t="s">
        <v>383</v>
      </c>
      <c r="B52" s="11" t="s">
        <v>384</v>
      </c>
      <c r="C52" s="11" t="s">
        <v>737</v>
      </c>
      <c r="D52" s="78" t="s">
        <v>527</v>
      </c>
      <c r="E52" s="78" t="s">
        <v>507</v>
      </c>
      <c r="F52" s="78" t="s">
        <v>507</v>
      </c>
      <c r="G52" s="78"/>
      <c r="H52" s="78"/>
      <c r="I52" s="46">
        <v>75000000</v>
      </c>
      <c r="J52" s="47"/>
    </row>
    <row r="53" spans="1:53" s="45" customFormat="1" ht="31.5">
      <c r="A53" s="2" t="s">
        <v>970</v>
      </c>
      <c r="B53" s="5" t="s">
        <v>971</v>
      </c>
      <c r="C53" s="81" t="s">
        <v>972</v>
      </c>
      <c r="D53" s="7"/>
      <c r="E53" s="7"/>
      <c r="F53" s="7"/>
      <c r="G53" s="7"/>
      <c r="H53" s="7"/>
      <c r="I53" s="52">
        <f>SUM(I54)</f>
        <v>85000000</v>
      </c>
      <c r="J53" s="47"/>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row>
    <row r="54" spans="1:53" s="48" customFormat="1" ht="21">
      <c r="A54" s="9" t="s">
        <v>221</v>
      </c>
      <c r="B54" s="18" t="s">
        <v>222</v>
      </c>
      <c r="C54" s="11" t="s">
        <v>773</v>
      </c>
      <c r="D54" s="78" t="s">
        <v>511</v>
      </c>
      <c r="E54" s="78" t="s">
        <v>507</v>
      </c>
      <c r="F54" s="78" t="s">
        <v>507</v>
      </c>
      <c r="G54" s="78" t="s">
        <v>507</v>
      </c>
      <c r="H54" s="78" t="s">
        <v>507</v>
      </c>
      <c r="I54" s="46">
        <v>85000000</v>
      </c>
      <c r="J54" s="47"/>
    </row>
    <row r="55" spans="1:53" s="45" customFormat="1" ht="21">
      <c r="A55" s="2" t="s">
        <v>973</v>
      </c>
      <c r="B55" s="5" t="s">
        <v>974</v>
      </c>
      <c r="C55" s="81" t="s">
        <v>975</v>
      </c>
      <c r="D55" s="7"/>
      <c r="E55" s="7"/>
      <c r="F55" s="7"/>
      <c r="G55" s="7"/>
      <c r="H55" s="7"/>
      <c r="I55" s="52"/>
      <c r="J55" s="47"/>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row>
    <row r="56" spans="1:53" s="48" customFormat="1" ht="21">
      <c r="A56" s="9" t="s">
        <v>223</v>
      </c>
      <c r="B56" s="18" t="s">
        <v>224</v>
      </c>
      <c r="C56" s="11" t="s">
        <v>637</v>
      </c>
      <c r="D56" s="78" t="s">
        <v>638</v>
      </c>
      <c r="E56" s="78" t="s">
        <v>507</v>
      </c>
      <c r="F56" s="78" t="s">
        <v>507</v>
      </c>
      <c r="G56" s="78" t="s">
        <v>507</v>
      </c>
      <c r="H56" s="78" t="s">
        <v>507</v>
      </c>
      <c r="I56" s="46">
        <v>250313000</v>
      </c>
      <c r="J56" s="47"/>
    </row>
    <row r="57" spans="1:53" s="45" customFormat="1" ht="21">
      <c r="A57" s="2" t="s">
        <v>976</v>
      </c>
      <c r="B57" s="5" t="s">
        <v>225</v>
      </c>
      <c r="C57" s="81" t="s">
        <v>977</v>
      </c>
      <c r="D57" s="7"/>
      <c r="E57" s="7"/>
      <c r="F57" s="7"/>
      <c r="G57" s="7"/>
      <c r="H57" s="7"/>
      <c r="I57" s="52"/>
      <c r="J57" s="47"/>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row>
    <row r="58" spans="1:53" s="48" customFormat="1" ht="42">
      <c r="A58" s="9" t="s">
        <v>226</v>
      </c>
      <c r="B58" s="18" t="s">
        <v>227</v>
      </c>
      <c r="C58" s="11" t="s">
        <v>692</v>
      </c>
      <c r="D58" s="78" t="s">
        <v>693</v>
      </c>
      <c r="E58" s="78" t="s">
        <v>507</v>
      </c>
      <c r="F58" s="78" t="s">
        <v>507</v>
      </c>
      <c r="G58" s="78" t="s">
        <v>507</v>
      </c>
      <c r="H58" s="78" t="s">
        <v>507</v>
      </c>
      <c r="I58" s="46">
        <v>9030000</v>
      </c>
      <c r="J58" s="47"/>
    </row>
    <row r="59" spans="1:53" s="45" customFormat="1">
      <c r="A59" s="3" t="s">
        <v>9</v>
      </c>
      <c r="B59" s="5" t="s">
        <v>459</v>
      </c>
      <c r="C59" s="81" t="s">
        <v>809</v>
      </c>
      <c r="D59" s="7" t="s">
        <v>511</v>
      </c>
      <c r="E59" s="7"/>
      <c r="F59" s="7"/>
      <c r="G59" s="7"/>
      <c r="H59" s="7"/>
      <c r="I59" s="52">
        <f>SUM(I60:I61)</f>
        <v>5443738000</v>
      </c>
      <c r="J59" s="47"/>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row>
    <row r="60" spans="1:53" s="48" customFormat="1" ht="52.5">
      <c r="A60" s="26" t="s">
        <v>460</v>
      </c>
      <c r="B60" s="18" t="s">
        <v>538</v>
      </c>
      <c r="C60" s="11" t="s">
        <v>539</v>
      </c>
      <c r="D60" s="78" t="s">
        <v>511</v>
      </c>
      <c r="E60" s="78" t="s">
        <v>507</v>
      </c>
      <c r="F60" s="78" t="s">
        <v>507</v>
      </c>
      <c r="G60" s="78" t="s">
        <v>507</v>
      </c>
      <c r="H60" s="78"/>
      <c r="I60" s="46">
        <v>410784000</v>
      </c>
      <c r="J60" s="47"/>
    </row>
    <row r="61" spans="1:53" s="48" customFormat="1" ht="52.5">
      <c r="A61" s="26" t="s">
        <v>461</v>
      </c>
      <c r="B61" s="18" t="s">
        <v>462</v>
      </c>
      <c r="C61" s="11" t="s">
        <v>540</v>
      </c>
      <c r="D61" s="78" t="s">
        <v>511</v>
      </c>
      <c r="E61" s="78" t="s">
        <v>507</v>
      </c>
      <c r="F61" s="78" t="s">
        <v>507</v>
      </c>
      <c r="G61" s="78" t="s">
        <v>507</v>
      </c>
      <c r="H61" s="78" t="s">
        <v>507</v>
      </c>
      <c r="I61" s="46">
        <v>5032954000</v>
      </c>
      <c r="J61" s="47"/>
    </row>
    <row r="62" spans="1:53" s="45" customFormat="1" ht="21">
      <c r="A62" s="3" t="s">
        <v>10</v>
      </c>
      <c r="B62" s="5" t="s">
        <v>463</v>
      </c>
      <c r="C62" s="81" t="s">
        <v>541</v>
      </c>
      <c r="D62" s="7"/>
      <c r="E62" s="7"/>
      <c r="F62" s="7"/>
      <c r="G62" s="7"/>
      <c r="H62" s="7"/>
      <c r="I62" s="52">
        <f>SUM(I63)</f>
        <v>1461100000</v>
      </c>
      <c r="J62" s="47"/>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row>
    <row r="63" spans="1:53" s="48" customFormat="1" ht="42">
      <c r="A63" s="26" t="s">
        <v>464</v>
      </c>
      <c r="B63" s="18" t="s">
        <v>465</v>
      </c>
      <c r="C63" s="11" t="s">
        <v>542</v>
      </c>
      <c r="D63" s="78" t="s">
        <v>511</v>
      </c>
      <c r="E63" s="78" t="s">
        <v>507</v>
      </c>
      <c r="F63" s="78" t="s">
        <v>507</v>
      </c>
      <c r="G63" s="78" t="s">
        <v>507</v>
      </c>
      <c r="H63" s="78" t="s">
        <v>507</v>
      </c>
      <c r="I63" s="46">
        <v>1461100000</v>
      </c>
      <c r="J63" s="47"/>
    </row>
    <row r="64" spans="1:53" s="45" customFormat="1" ht="21">
      <c r="A64" s="3" t="s">
        <v>11</v>
      </c>
      <c r="B64" s="5" t="s">
        <v>466</v>
      </c>
      <c r="C64" s="81" t="s">
        <v>543</v>
      </c>
      <c r="D64" s="7" t="s">
        <v>511</v>
      </c>
      <c r="E64" s="7"/>
      <c r="F64" s="7"/>
      <c r="G64" s="7"/>
      <c r="H64" s="7"/>
      <c r="I64" s="52">
        <f>SUM(I65)</f>
        <v>651080000</v>
      </c>
      <c r="J64" s="47"/>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row>
    <row r="65" spans="1:53" s="48" customFormat="1" ht="31.5">
      <c r="A65" s="26" t="s">
        <v>467</v>
      </c>
      <c r="B65" s="18" t="s">
        <v>468</v>
      </c>
      <c r="C65" s="11" t="s">
        <v>544</v>
      </c>
      <c r="D65" s="78" t="s">
        <v>511</v>
      </c>
      <c r="E65" s="78" t="s">
        <v>507</v>
      </c>
      <c r="F65" s="78" t="s">
        <v>507</v>
      </c>
      <c r="G65" s="78"/>
      <c r="H65" s="78"/>
      <c r="I65" s="46">
        <v>651080000</v>
      </c>
      <c r="J65" s="47"/>
    </row>
    <row r="66" spans="1:53" s="45" customFormat="1" ht="21">
      <c r="A66" s="3" t="s">
        <v>12</v>
      </c>
      <c r="B66" s="5" t="s">
        <v>469</v>
      </c>
      <c r="C66" s="81" t="s">
        <v>810</v>
      </c>
      <c r="D66" s="7" t="s">
        <v>511</v>
      </c>
      <c r="E66" s="7"/>
      <c r="F66" s="7"/>
      <c r="G66" s="7"/>
      <c r="H66" s="7"/>
      <c r="I66" s="52">
        <f>SUM(I67)</f>
        <v>837740000</v>
      </c>
      <c r="J66" s="47"/>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row>
    <row r="67" spans="1:53" s="48" customFormat="1" ht="42">
      <c r="A67" s="26" t="s">
        <v>470</v>
      </c>
      <c r="B67" s="18" t="s">
        <v>471</v>
      </c>
      <c r="C67" s="11" t="s">
        <v>545</v>
      </c>
      <c r="D67" s="78" t="s">
        <v>511</v>
      </c>
      <c r="E67" s="78" t="s">
        <v>507</v>
      </c>
      <c r="F67" s="78" t="s">
        <v>507</v>
      </c>
      <c r="G67" s="78"/>
      <c r="H67" s="78"/>
      <c r="I67" s="46">
        <v>837740000</v>
      </c>
      <c r="J67" s="47"/>
    </row>
    <row r="68" spans="1:53" s="45" customFormat="1" ht="31.5">
      <c r="A68" s="2" t="s">
        <v>981</v>
      </c>
      <c r="B68" s="5" t="s">
        <v>209</v>
      </c>
      <c r="C68" s="81" t="s">
        <v>982</v>
      </c>
      <c r="D68" s="7"/>
      <c r="E68" s="7"/>
      <c r="F68" s="7"/>
      <c r="G68" s="7"/>
      <c r="H68" s="7"/>
      <c r="I68" s="52">
        <f>SUM(I69:I71)</f>
        <v>4156382000</v>
      </c>
      <c r="J68" s="47"/>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row>
    <row r="69" spans="1:53" s="48" customFormat="1" ht="21">
      <c r="A69" s="9" t="s">
        <v>210</v>
      </c>
      <c r="B69" s="18" t="s">
        <v>213</v>
      </c>
      <c r="C69" s="57" t="s">
        <v>639</v>
      </c>
      <c r="D69" s="78" t="s">
        <v>511</v>
      </c>
      <c r="E69" s="78" t="s">
        <v>507</v>
      </c>
      <c r="F69" s="78" t="s">
        <v>507</v>
      </c>
      <c r="G69" s="78" t="s">
        <v>507</v>
      </c>
      <c r="H69" s="78" t="s">
        <v>507</v>
      </c>
      <c r="I69" s="46">
        <v>2733382000</v>
      </c>
      <c r="J69" s="47"/>
    </row>
    <row r="70" spans="1:53" s="48" customFormat="1" ht="21">
      <c r="A70" s="9" t="s">
        <v>211</v>
      </c>
      <c r="B70" s="18" t="s">
        <v>214</v>
      </c>
      <c r="C70" s="57" t="s">
        <v>640</v>
      </c>
      <c r="D70" s="78" t="s">
        <v>511</v>
      </c>
      <c r="E70" s="78" t="s">
        <v>507</v>
      </c>
      <c r="F70" s="78" t="s">
        <v>507</v>
      </c>
      <c r="G70" s="78" t="s">
        <v>507</v>
      </c>
      <c r="H70" s="78"/>
      <c r="I70" s="46">
        <v>1391913000</v>
      </c>
      <c r="J70" s="47"/>
    </row>
    <row r="71" spans="1:53" s="48" customFormat="1" ht="21">
      <c r="A71" s="9" t="s">
        <v>212</v>
      </c>
      <c r="B71" s="18" t="s">
        <v>215</v>
      </c>
      <c r="C71" s="57" t="s">
        <v>641</v>
      </c>
      <c r="D71" s="78" t="s">
        <v>511</v>
      </c>
      <c r="E71" s="78" t="s">
        <v>507</v>
      </c>
      <c r="F71" s="78" t="s">
        <v>507</v>
      </c>
      <c r="G71" s="78" t="s">
        <v>507</v>
      </c>
      <c r="H71" s="78" t="s">
        <v>507</v>
      </c>
      <c r="I71" s="46">
        <v>31087000</v>
      </c>
      <c r="J71" s="47"/>
    </row>
    <row r="72" spans="1:53" s="45" customFormat="1" ht="31.5">
      <c r="A72" s="2" t="s">
        <v>983</v>
      </c>
      <c r="B72" s="5" t="s">
        <v>984</v>
      </c>
      <c r="C72" s="81" t="s">
        <v>985</v>
      </c>
      <c r="D72" s="7"/>
      <c r="E72" s="7"/>
      <c r="F72" s="7"/>
      <c r="G72" s="7"/>
      <c r="H72" s="7"/>
      <c r="I72" s="52">
        <f>SUM(I73)</f>
        <v>300000000</v>
      </c>
      <c r="J72" s="47"/>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row>
    <row r="73" spans="1:53" s="48" customFormat="1" ht="31.5">
      <c r="A73" s="9" t="s">
        <v>216</v>
      </c>
      <c r="B73" s="18" t="s">
        <v>217</v>
      </c>
      <c r="C73" s="11" t="s">
        <v>642</v>
      </c>
      <c r="D73" s="78" t="s">
        <v>527</v>
      </c>
      <c r="E73" s="78" t="s">
        <v>507</v>
      </c>
      <c r="F73" s="78" t="s">
        <v>507</v>
      </c>
      <c r="G73" s="78" t="s">
        <v>507</v>
      </c>
      <c r="H73" s="78" t="s">
        <v>507</v>
      </c>
      <c r="I73" s="46">
        <v>300000000</v>
      </c>
      <c r="J73" s="47"/>
    </row>
    <row r="74" spans="1:53" s="45" customFormat="1" ht="42">
      <c r="A74" s="2" t="s">
        <v>986</v>
      </c>
      <c r="B74" s="5" t="s">
        <v>218</v>
      </c>
      <c r="C74" s="81" t="s">
        <v>987</v>
      </c>
      <c r="D74" s="7"/>
      <c r="E74" s="7"/>
      <c r="F74" s="7"/>
      <c r="G74" s="7"/>
      <c r="H74" s="7"/>
      <c r="I74" s="52">
        <f>SUM(I75)</f>
        <v>65500000</v>
      </c>
      <c r="J74" s="47"/>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row>
    <row r="75" spans="1:53" s="48" customFormat="1" ht="31.5">
      <c r="A75" s="9" t="s">
        <v>219</v>
      </c>
      <c r="B75" s="15" t="s">
        <v>220</v>
      </c>
      <c r="C75" s="11" t="s">
        <v>643</v>
      </c>
      <c r="D75" s="78" t="s">
        <v>511</v>
      </c>
      <c r="E75" s="78" t="s">
        <v>507</v>
      </c>
      <c r="F75" s="78" t="s">
        <v>507</v>
      </c>
      <c r="G75" s="78" t="s">
        <v>507</v>
      </c>
      <c r="H75" s="78"/>
      <c r="I75" s="46">
        <v>65500000</v>
      </c>
      <c r="J75" s="47"/>
    </row>
    <row r="76" spans="1:53" s="45" customFormat="1">
      <c r="A76" s="2" t="s">
        <v>819</v>
      </c>
      <c r="B76" s="5" t="s">
        <v>820</v>
      </c>
      <c r="C76" s="81" t="s">
        <v>558</v>
      </c>
      <c r="D76" s="7" t="s">
        <v>511</v>
      </c>
      <c r="E76" s="7"/>
      <c r="F76" s="7"/>
      <c r="G76" s="7"/>
      <c r="H76" s="7"/>
      <c r="I76" s="52"/>
      <c r="J76" s="47"/>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row>
    <row r="77" spans="1:53" s="48" customFormat="1" ht="31.5">
      <c r="A77" s="9" t="s">
        <v>439</v>
      </c>
      <c r="B77" s="18" t="s">
        <v>441</v>
      </c>
      <c r="C77" s="11" t="s">
        <v>559</v>
      </c>
      <c r="D77" s="78" t="s">
        <v>520</v>
      </c>
      <c r="E77" s="78" t="s">
        <v>507</v>
      </c>
      <c r="F77" s="78" t="s">
        <v>507</v>
      </c>
      <c r="G77" s="78" t="s">
        <v>507</v>
      </c>
      <c r="H77" s="78" t="s">
        <v>507</v>
      </c>
      <c r="I77" s="46">
        <v>5000000</v>
      </c>
      <c r="J77" s="47"/>
    </row>
    <row r="78" spans="1:53" s="48" customFormat="1" ht="31.5">
      <c r="A78" s="9" t="s">
        <v>440</v>
      </c>
      <c r="B78" s="18" t="s">
        <v>442</v>
      </c>
      <c r="C78" s="11" t="s">
        <v>560</v>
      </c>
      <c r="D78" s="78" t="s">
        <v>527</v>
      </c>
      <c r="E78" s="78" t="s">
        <v>507</v>
      </c>
      <c r="F78" s="78" t="s">
        <v>507</v>
      </c>
      <c r="G78" s="78"/>
      <c r="H78" s="78" t="s">
        <v>507</v>
      </c>
      <c r="I78" s="46">
        <v>10000000</v>
      </c>
      <c r="J78" s="47"/>
    </row>
    <row r="79" spans="1:53" s="48" customFormat="1" ht="21">
      <c r="A79" s="9" t="s">
        <v>443</v>
      </c>
      <c r="B79" s="18" t="s">
        <v>444</v>
      </c>
      <c r="C79" s="11" t="s">
        <v>561</v>
      </c>
      <c r="D79" s="78" t="s">
        <v>511</v>
      </c>
      <c r="E79" s="78" t="s">
        <v>507</v>
      </c>
      <c r="F79" s="78" t="s">
        <v>507</v>
      </c>
      <c r="G79" s="78"/>
      <c r="H79" s="78" t="s">
        <v>507</v>
      </c>
      <c r="I79" s="46">
        <v>40000000</v>
      </c>
      <c r="J79" s="47"/>
    </row>
    <row r="80" spans="1:53" s="45" customFormat="1">
      <c r="A80" s="3" t="s">
        <v>18</v>
      </c>
      <c r="B80" s="5" t="s">
        <v>821</v>
      </c>
      <c r="C80" s="81" t="s">
        <v>822</v>
      </c>
      <c r="D80" s="7"/>
      <c r="E80" s="7"/>
      <c r="F80" s="7"/>
      <c r="G80" s="7"/>
      <c r="H80" s="7"/>
      <c r="I80" s="52">
        <f>SUM(I81:I82)</f>
        <v>205000000</v>
      </c>
      <c r="J80" s="47"/>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row>
    <row r="81" spans="1:53" s="48" customFormat="1" ht="22.7" customHeight="1">
      <c r="A81" s="26" t="s">
        <v>445</v>
      </c>
      <c r="B81" s="18" t="s">
        <v>447</v>
      </c>
      <c r="C81" s="57" t="s">
        <v>562</v>
      </c>
      <c r="D81" s="78" t="s">
        <v>511</v>
      </c>
      <c r="E81" s="78" t="s">
        <v>507</v>
      </c>
      <c r="F81" s="78" t="s">
        <v>507</v>
      </c>
      <c r="G81" s="78"/>
      <c r="H81" s="78"/>
      <c r="I81" s="46">
        <v>145000000</v>
      </c>
      <c r="J81" s="47"/>
    </row>
    <row r="82" spans="1:53" s="48" customFormat="1" ht="22.7" customHeight="1">
      <c r="A82" s="26" t="s">
        <v>446</v>
      </c>
      <c r="B82" s="18" t="s">
        <v>448</v>
      </c>
      <c r="C82" s="58" t="s">
        <v>563</v>
      </c>
      <c r="D82" s="78" t="s">
        <v>511</v>
      </c>
      <c r="E82" s="78" t="s">
        <v>507</v>
      </c>
      <c r="F82" s="78" t="s">
        <v>507</v>
      </c>
      <c r="G82" s="78"/>
      <c r="H82" s="78" t="s">
        <v>507</v>
      </c>
      <c r="I82" s="46">
        <v>60000000</v>
      </c>
      <c r="J82" s="47"/>
    </row>
    <row r="83" spans="1:53" s="45" customFormat="1" ht="31.5">
      <c r="A83" s="2" t="s">
        <v>823</v>
      </c>
      <c r="B83" s="5" t="s">
        <v>564</v>
      </c>
      <c r="C83" s="81" t="s">
        <v>565</v>
      </c>
      <c r="D83" s="7"/>
      <c r="E83" s="7"/>
      <c r="F83" s="7"/>
      <c r="G83" s="7"/>
      <c r="H83" s="7"/>
      <c r="I83" s="52">
        <f>SUM(I84)</f>
        <v>812912000</v>
      </c>
      <c r="J83" s="47"/>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row>
    <row r="84" spans="1:53" s="48" customFormat="1" ht="21">
      <c r="A84" s="9" t="s">
        <v>449</v>
      </c>
      <c r="B84" s="15" t="s">
        <v>450</v>
      </c>
      <c r="C84" s="11" t="s">
        <v>566</v>
      </c>
      <c r="D84" s="78" t="s">
        <v>567</v>
      </c>
      <c r="E84" s="78" t="s">
        <v>507</v>
      </c>
      <c r="F84" s="78" t="s">
        <v>507</v>
      </c>
      <c r="G84" s="78"/>
      <c r="H84" s="78"/>
      <c r="I84" s="46">
        <v>812912000</v>
      </c>
      <c r="J84" s="47"/>
    </row>
    <row r="85" spans="1:53" s="45" customFormat="1" ht="31.5">
      <c r="A85" s="85" t="s">
        <v>824</v>
      </c>
      <c r="B85" s="86" t="s">
        <v>429</v>
      </c>
      <c r="C85" s="13" t="s">
        <v>825</v>
      </c>
      <c r="D85" s="56"/>
      <c r="E85" s="89"/>
      <c r="F85" s="89"/>
      <c r="G85" s="89"/>
      <c r="H85" s="89"/>
      <c r="I85" s="84">
        <f>SUM(I86:I89)</f>
        <v>3686994000</v>
      </c>
      <c r="J85" s="47"/>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row>
    <row r="86" spans="1:53" s="48" customFormat="1" ht="42">
      <c r="A86" s="11" t="s">
        <v>430</v>
      </c>
      <c r="B86" s="11" t="s">
        <v>434</v>
      </c>
      <c r="C86" s="59" t="s">
        <v>568</v>
      </c>
      <c r="D86" s="78" t="s">
        <v>511</v>
      </c>
      <c r="E86" s="78" t="s">
        <v>507</v>
      </c>
      <c r="F86" s="78" t="s">
        <v>507</v>
      </c>
      <c r="G86" s="78" t="s">
        <v>507</v>
      </c>
      <c r="H86" s="78" t="s">
        <v>507</v>
      </c>
      <c r="I86" s="46">
        <v>3603661500</v>
      </c>
      <c r="J86" s="47"/>
    </row>
    <row r="87" spans="1:53" s="48" customFormat="1" ht="31.5">
      <c r="A87" s="11" t="s">
        <v>431</v>
      </c>
      <c r="B87" s="11" t="s">
        <v>435</v>
      </c>
      <c r="C87" s="57" t="s">
        <v>569</v>
      </c>
      <c r="D87" s="78" t="s">
        <v>511</v>
      </c>
      <c r="E87" s="78" t="s">
        <v>507</v>
      </c>
      <c r="F87" s="78" t="s">
        <v>507</v>
      </c>
      <c r="G87" s="78" t="s">
        <v>507</v>
      </c>
      <c r="H87" s="78"/>
      <c r="I87" s="46">
        <v>36835000</v>
      </c>
      <c r="J87" s="47"/>
    </row>
    <row r="88" spans="1:53" s="48" customFormat="1" ht="42">
      <c r="A88" s="11" t="s">
        <v>432</v>
      </c>
      <c r="B88" s="11" t="s">
        <v>436</v>
      </c>
      <c r="C88" s="57" t="s">
        <v>570</v>
      </c>
      <c r="D88" s="78" t="s">
        <v>572</v>
      </c>
      <c r="E88" s="78" t="s">
        <v>507</v>
      </c>
      <c r="F88" s="78"/>
      <c r="G88" s="78"/>
      <c r="H88" s="78"/>
      <c r="I88" s="46">
        <v>5850000</v>
      </c>
      <c r="J88" s="47"/>
    </row>
    <row r="89" spans="1:53" s="48" customFormat="1" ht="21">
      <c r="A89" s="11" t="s">
        <v>433</v>
      </c>
      <c r="B89" s="11" t="s">
        <v>437</v>
      </c>
      <c r="C89" s="57" t="s">
        <v>571</v>
      </c>
      <c r="D89" s="78" t="s">
        <v>572</v>
      </c>
      <c r="E89" s="78" t="s">
        <v>507</v>
      </c>
      <c r="F89" s="78" t="s">
        <v>507</v>
      </c>
      <c r="G89" s="78" t="s">
        <v>507</v>
      </c>
      <c r="H89" s="78" t="s">
        <v>507</v>
      </c>
      <c r="I89" s="46">
        <v>40647500</v>
      </c>
      <c r="J89" s="47"/>
    </row>
    <row r="90" spans="1:53" s="45" customFormat="1" ht="21">
      <c r="A90" s="85" t="s">
        <v>826</v>
      </c>
      <c r="B90" s="86" t="s">
        <v>827</v>
      </c>
      <c r="C90" s="13" t="s">
        <v>573</v>
      </c>
      <c r="D90" s="56"/>
      <c r="E90" s="89"/>
      <c r="F90" s="89"/>
      <c r="G90" s="89"/>
      <c r="H90" s="89"/>
      <c r="I90" s="84">
        <f>SUM(I91:I93)</f>
        <v>676784192</v>
      </c>
      <c r="J90" s="47"/>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row>
    <row r="91" spans="1:53" s="48" customFormat="1" ht="21">
      <c r="A91" s="11" t="s">
        <v>422</v>
      </c>
      <c r="B91" s="11" t="s">
        <v>425</v>
      </c>
      <c r="C91" s="57" t="s">
        <v>574</v>
      </c>
      <c r="D91" s="78" t="s">
        <v>511</v>
      </c>
      <c r="E91" s="78" t="s">
        <v>507</v>
      </c>
      <c r="F91" s="78" t="s">
        <v>507</v>
      </c>
      <c r="G91" s="78" t="s">
        <v>507</v>
      </c>
      <c r="H91" s="78"/>
      <c r="I91" s="46">
        <v>572247192</v>
      </c>
      <c r="J91" s="47"/>
    </row>
    <row r="92" spans="1:53" s="48" customFormat="1" ht="21">
      <c r="A92" s="11" t="s">
        <v>423</v>
      </c>
      <c r="B92" s="11" t="s">
        <v>426</v>
      </c>
      <c r="C92" s="57" t="s">
        <v>575</v>
      </c>
      <c r="D92" s="78" t="s">
        <v>511</v>
      </c>
      <c r="E92" s="78" t="s">
        <v>507</v>
      </c>
      <c r="F92" s="78" t="s">
        <v>507</v>
      </c>
      <c r="G92" s="78" t="s">
        <v>507</v>
      </c>
      <c r="H92" s="78"/>
      <c r="I92" s="46">
        <v>64537000</v>
      </c>
      <c r="J92" s="47"/>
    </row>
    <row r="93" spans="1:53" s="48" customFormat="1" ht="42">
      <c r="A93" s="11" t="s">
        <v>424</v>
      </c>
      <c r="B93" s="11" t="s">
        <v>427</v>
      </c>
      <c r="C93" s="11" t="s">
        <v>716</v>
      </c>
      <c r="D93" s="78"/>
      <c r="E93" s="78" t="s">
        <v>507</v>
      </c>
      <c r="F93" s="78"/>
      <c r="G93" s="78" t="s">
        <v>507</v>
      </c>
      <c r="H93" s="78"/>
      <c r="I93" s="46">
        <v>40000000</v>
      </c>
      <c r="J93" s="47"/>
    </row>
    <row r="94" spans="1:53" s="45" customFormat="1" ht="21">
      <c r="A94" s="2" t="s">
        <v>866</v>
      </c>
      <c r="B94" s="5" t="s">
        <v>867</v>
      </c>
      <c r="C94" s="81" t="s">
        <v>25</v>
      </c>
      <c r="D94" s="7" t="s">
        <v>520</v>
      </c>
      <c r="E94" s="7"/>
      <c r="F94" s="7"/>
      <c r="G94" s="7"/>
      <c r="H94" s="7"/>
      <c r="I94" s="52">
        <f>SUM(I95)</f>
        <v>1004320000</v>
      </c>
      <c r="J94" s="47"/>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row>
    <row r="95" spans="1:53" s="48" customFormat="1" ht="42">
      <c r="A95" s="9" t="s">
        <v>352</v>
      </c>
      <c r="B95" s="18" t="s">
        <v>353</v>
      </c>
      <c r="C95" s="57" t="s">
        <v>594</v>
      </c>
      <c r="D95" s="78" t="s">
        <v>520</v>
      </c>
      <c r="E95" s="78" t="s">
        <v>507</v>
      </c>
      <c r="F95" s="78"/>
      <c r="G95" s="78"/>
      <c r="H95" s="78"/>
      <c r="I95" s="46">
        <v>1004320000</v>
      </c>
      <c r="J95" s="47"/>
    </row>
    <row r="96" spans="1:53" s="45" customFormat="1" ht="42">
      <c r="A96" s="2" t="s">
        <v>868</v>
      </c>
      <c r="B96" s="5" t="s">
        <v>354</v>
      </c>
      <c r="C96" s="81" t="s">
        <v>869</v>
      </c>
      <c r="D96" s="88" t="s">
        <v>602</v>
      </c>
      <c r="E96" s="7"/>
      <c r="F96" s="7"/>
      <c r="G96" s="7"/>
      <c r="H96" s="7"/>
      <c r="I96" s="52">
        <f>SUM(I97)</f>
        <v>1286940340</v>
      </c>
      <c r="J96" s="47"/>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row>
    <row r="97" spans="1:53" s="48" customFormat="1" ht="42">
      <c r="A97" s="9" t="s">
        <v>355</v>
      </c>
      <c r="B97" s="18" t="s">
        <v>356</v>
      </c>
      <c r="C97" s="57" t="s">
        <v>595</v>
      </c>
      <c r="D97" s="8" t="s">
        <v>602</v>
      </c>
      <c r="E97" s="78" t="s">
        <v>507</v>
      </c>
      <c r="F97" s="78" t="s">
        <v>507</v>
      </c>
      <c r="G97" s="78" t="s">
        <v>507</v>
      </c>
      <c r="H97" s="78" t="s">
        <v>507</v>
      </c>
      <c r="I97" s="46">
        <v>1286940340</v>
      </c>
      <c r="J97" s="47"/>
    </row>
    <row r="98" spans="1:53" s="45" customFormat="1" ht="42">
      <c r="A98" s="2" t="s">
        <v>870</v>
      </c>
      <c r="B98" s="5" t="s">
        <v>871</v>
      </c>
      <c r="C98" s="81" t="s">
        <v>26</v>
      </c>
      <c r="D98" s="7" t="s">
        <v>601</v>
      </c>
      <c r="E98" s="7"/>
      <c r="F98" s="7"/>
      <c r="G98" s="7"/>
      <c r="H98" s="7"/>
      <c r="I98" s="52">
        <f>SUM(I99)</f>
        <v>517175000</v>
      </c>
      <c r="J98" s="47"/>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row>
    <row r="99" spans="1:53" s="48" customFormat="1" ht="21">
      <c r="A99" s="9" t="s">
        <v>357</v>
      </c>
      <c r="B99" s="18" t="s">
        <v>358</v>
      </c>
      <c r="C99" s="57" t="s">
        <v>596</v>
      </c>
      <c r="D99" s="78" t="s">
        <v>601</v>
      </c>
      <c r="E99" s="78" t="s">
        <v>507</v>
      </c>
      <c r="F99" s="78"/>
      <c r="G99" s="78"/>
      <c r="H99" s="78"/>
      <c r="I99" s="46">
        <v>517175000</v>
      </c>
      <c r="J99" s="47"/>
    </row>
    <row r="100" spans="1:53" s="45" customFormat="1" ht="42">
      <c r="A100" s="2" t="s">
        <v>872</v>
      </c>
      <c r="B100" s="5" t="s">
        <v>873</v>
      </c>
      <c r="C100" s="81" t="s">
        <v>874</v>
      </c>
      <c r="D100" s="7" t="s">
        <v>511</v>
      </c>
      <c r="E100" s="7"/>
      <c r="F100" s="7"/>
      <c r="G100" s="7"/>
      <c r="H100" s="7"/>
      <c r="I100" s="52">
        <f>SUM(I101)</f>
        <v>9000000</v>
      </c>
      <c r="J100" s="47"/>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row>
    <row r="101" spans="1:53" s="48" customFormat="1" ht="21">
      <c r="A101" s="9" t="s">
        <v>360</v>
      </c>
      <c r="B101" s="18" t="s">
        <v>361</v>
      </c>
      <c r="C101" s="57" t="s">
        <v>597</v>
      </c>
      <c r="D101" s="78" t="s">
        <v>511</v>
      </c>
      <c r="E101" s="78" t="s">
        <v>507</v>
      </c>
      <c r="F101" s="78" t="s">
        <v>507</v>
      </c>
      <c r="G101" s="78" t="s">
        <v>507</v>
      </c>
      <c r="H101" s="78" t="s">
        <v>507</v>
      </c>
      <c r="I101" s="46">
        <v>9000000</v>
      </c>
      <c r="J101" s="47"/>
    </row>
    <row r="102" spans="1:53" s="45" customFormat="1" ht="42">
      <c r="A102" s="2" t="s">
        <v>875</v>
      </c>
      <c r="B102" s="5" t="s">
        <v>359</v>
      </c>
      <c r="C102" s="81" t="s">
        <v>876</v>
      </c>
      <c r="D102" s="7" t="s">
        <v>511</v>
      </c>
      <c r="E102" s="7"/>
      <c r="F102" s="7"/>
      <c r="G102" s="7"/>
      <c r="H102" s="7"/>
      <c r="I102" s="52">
        <f>SUM(I103)</f>
        <v>45000000</v>
      </c>
      <c r="J102" s="47"/>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row>
    <row r="103" spans="1:53" s="48" customFormat="1" ht="63">
      <c r="A103" s="9" t="s">
        <v>362</v>
      </c>
      <c r="B103" s="18" t="s">
        <v>363</v>
      </c>
      <c r="C103" s="57" t="s">
        <v>598</v>
      </c>
      <c r="D103" s="8" t="s">
        <v>600</v>
      </c>
      <c r="E103" s="78" t="s">
        <v>507</v>
      </c>
      <c r="F103" s="78" t="s">
        <v>507</v>
      </c>
      <c r="G103" s="78" t="s">
        <v>507</v>
      </c>
      <c r="H103" s="78" t="s">
        <v>507</v>
      </c>
      <c r="I103" s="46">
        <v>45000000</v>
      </c>
      <c r="J103" s="47"/>
    </row>
    <row r="104" spans="1:53" s="45" customFormat="1" ht="63">
      <c r="A104" s="2" t="s">
        <v>877</v>
      </c>
      <c r="B104" s="5" t="s">
        <v>878</v>
      </c>
      <c r="C104" s="81" t="s">
        <v>690</v>
      </c>
      <c r="D104" s="7" t="s">
        <v>520</v>
      </c>
      <c r="E104" s="7"/>
      <c r="F104" s="7"/>
      <c r="G104" s="7"/>
      <c r="H104" s="7"/>
      <c r="I104" s="52">
        <f>SUM(I105)</f>
        <v>29998900</v>
      </c>
      <c r="J104" s="47"/>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row>
    <row r="105" spans="1:53" s="48" customFormat="1" ht="52.5">
      <c r="A105" s="9" t="s">
        <v>689</v>
      </c>
      <c r="B105" s="60" t="s">
        <v>687</v>
      </c>
      <c r="C105" s="57" t="s">
        <v>688</v>
      </c>
      <c r="D105" s="78" t="s">
        <v>520</v>
      </c>
      <c r="E105" s="78" t="s">
        <v>507</v>
      </c>
      <c r="F105" s="78" t="s">
        <v>507</v>
      </c>
      <c r="G105" s="78" t="s">
        <v>507</v>
      </c>
      <c r="H105" s="78" t="s">
        <v>507</v>
      </c>
      <c r="I105" s="46">
        <v>29998900</v>
      </c>
      <c r="J105" s="47"/>
    </row>
    <row r="106" spans="1:53" s="45" customFormat="1" ht="42">
      <c r="A106" s="2" t="s">
        <v>879</v>
      </c>
      <c r="B106" s="5" t="s">
        <v>366</v>
      </c>
      <c r="C106" s="81" t="s">
        <v>880</v>
      </c>
      <c r="D106" s="7" t="s">
        <v>520</v>
      </c>
      <c r="E106" s="7"/>
      <c r="F106" s="7"/>
      <c r="G106" s="7"/>
      <c r="H106" s="7"/>
      <c r="I106" s="52">
        <f>SUM(I107)</f>
        <v>21487679</v>
      </c>
      <c r="J106" s="47"/>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row>
    <row r="107" spans="1:53" s="48" customFormat="1" ht="63">
      <c r="A107" s="9" t="s">
        <v>364</v>
      </c>
      <c r="B107" s="18" t="s">
        <v>365</v>
      </c>
      <c r="C107" s="57" t="s">
        <v>599</v>
      </c>
      <c r="D107" s="78" t="s">
        <v>520</v>
      </c>
      <c r="E107" s="78" t="s">
        <v>507</v>
      </c>
      <c r="F107" s="78" t="s">
        <v>507</v>
      </c>
      <c r="G107" s="78" t="s">
        <v>507</v>
      </c>
      <c r="H107" s="78" t="s">
        <v>507</v>
      </c>
      <c r="I107" s="46">
        <v>21487679</v>
      </c>
      <c r="J107" s="47"/>
    </row>
    <row r="108" spans="1:53" s="45" customFormat="1" ht="21">
      <c r="A108" s="2" t="s">
        <v>881</v>
      </c>
      <c r="B108" s="5" t="s">
        <v>882</v>
      </c>
      <c r="C108" s="81" t="s">
        <v>883</v>
      </c>
      <c r="D108" s="7" t="s">
        <v>511</v>
      </c>
      <c r="E108" s="7"/>
      <c r="F108" s="7"/>
      <c r="G108" s="7"/>
      <c r="H108" s="7"/>
      <c r="I108" s="52"/>
      <c r="J108" s="47"/>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row>
    <row r="109" spans="1:53" s="48" customFormat="1" ht="42">
      <c r="A109" s="9" t="s">
        <v>368</v>
      </c>
      <c r="B109" s="18" t="s">
        <v>367</v>
      </c>
      <c r="C109" s="57" t="s">
        <v>603</v>
      </c>
      <c r="D109" s="78" t="s">
        <v>604</v>
      </c>
      <c r="E109" s="78" t="s">
        <v>507</v>
      </c>
      <c r="F109" s="78" t="s">
        <v>507</v>
      </c>
      <c r="G109" s="78" t="s">
        <v>507</v>
      </c>
      <c r="H109" s="78" t="s">
        <v>507</v>
      </c>
      <c r="I109" s="46">
        <v>35039000</v>
      </c>
      <c r="J109" s="47"/>
    </row>
    <row r="110" spans="1:53" s="45" customFormat="1" ht="21">
      <c r="A110" s="2" t="s">
        <v>884</v>
      </c>
      <c r="B110" s="5" t="s">
        <v>885</v>
      </c>
      <c r="C110" s="81" t="s">
        <v>886</v>
      </c>
      <c r="D110" s="7" t="s">
        <v>511</v>
      </c>
      <c r="E110" s="7"/>
      <c r="F110" s="7"/>
      <c r="G110" s="7"/>
      <c r="H110" s="7"/>
      <c r="I110" s="52">
        <f>SUM(I111)</f>
        <v>29995280</v>
      </c>
      <c r="J110" s="47"/>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row>
    <row r="111" spans="1:53" s="48" customFormat="1" ht="94.5">
      <c r="A111" s="9" t="s">
        <v>369</v>
      </c>
      <c r="B111" s="18" t="s">
        <v>370</v>
      </c>
      <c r="C111" s="57" t="s">
        <v>605</v>
      </c>
      <c r="D111" s="78" t="s">
        <v>511</v>
      </c>
      <c r="E111" s="78" t="s">
        <v>507</v>
      </c>
      <c r="F111" s="78" t="s">
        <v>507</v>
      </c>
      <c r="G111" s="78" t="s">
        <v>507</v>
      </c>
      <c r="H111" s="78" t="s">
        <v>507</v>
      </c>
      <c r="I111" s="46">
        <v>29995280</v>
      </c>
      <c r="J111" s="47"/>
    </row>
    <row r="112" spans="1:53" s="45" customFormat="1" ht="31.5">
      <c r="A112" s="85" t="s">
        <v>887</v>
      </c>
      <c r="B112" s="86" t="s">
        <v>888</v>
      </c>
      <c r="C112" s="13" t="s">
        <v>889</v>
      </c>
      <c r="D112" s="7" t="s">
        <v>511</v>
      </c>
      <c r="E112" s="7"/>
      <c r="F112" s="7"/>
      <c r="G112" s="89"/>
      <c r="H112" s="89"/>
      <c r="I112" s="84">
        <f>SUM(I113)</f>
        <v>5498731740</v>
      </c>
      <c r="J112" s="47"/>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row>
    <row r="113" spans="1:53" s="48" customFormat="1" ht="21">
      <c r="A113" s="11" t="s">
        <v>371</v>
      </c>
      <c r="B113" s="11" t="s">
        <v>372</v>
      </c>
      <c r="C113" s="57" t="s">
        <v>606</v>
      </c>
      <c r="D113" s="78" t="s">
        <v>511</v>
      </c>
      <c r="E113" s="78" t="s">
        <v>507</v>
      </c>
      <c r="F113" s="78" t="s">
        <v>507</v>
      </c>
      <c r="G113" s="78" t="s">
        <v>507</v>
      </c>
      <c r="H113" s="78" t="s">
        <v>507</v>
      </c>
      <c r="I113" s="46">
        <v>5498731740</v>
      </c>
      <c r="J113" s="47"/>
    </row>
    <row r="114" spans="1:53" s="45" customFormat="1">
      <c r="A114" s="3" t="s">
        <v>15</v>
      </c>
      <c r="B114" s="5" t="s">
        <v>815</v>
      </c>
      <c r="C114" s="81" t="s">
        <v>816</v>
      </c>
      <c r="D114" s="7" t="s">
        <v>511</v>
      </c>
      <c r="E114" s="7"/>
      <c r="F114" s="7"/>
      <c r="G114" s="7"/>
      <c r="H114" s="7"/>
      <c r="I114" s="52">
        <f>SUM(I115)</f>
        <v>60888891000</v>
      </c>
      <c r="J114" s="47"/>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row>
    <row r="115" spans="1:53" s="48" customFormat="1" ht="21">
      <c r="A115" s="26" t="s">
        <v>475</v>
      </c>
      <c r="B115" s="18" t="s">
        <v>476</v>
      </c>
      <c r="C115" s="11" t="s">
        <v>549</v>
      </c>
      <c r="D115" s="78" t="s">
        <v>511</v>
      </c>
      <c r="E115" s="78" t="s">
        <v>507</v>
      </c>
      <c r="F115" s="78" t="s">
        <v>507</v>
      </c>
      <c r="G115" s="78" t="s">
        <v>507</v>
      </c>
      <c r="H115" s="78" t="s">
        <v>507</v>
      </c>
      <c r="I115" s="46">
        <v>60888891000</v>
      </c>
      <c r="J115" s="47"/>
    </row>
    <row r="116" spans="1:53" s="45" customFormat="1" ht="21">
      <c r="A116" s="3" t="s">
        <v>16</v>
      </c>
      <c r="B116" s="5" t="s">
        <v>817</v>
      </c>
      <c r="C116" s="81" t="s">
        <v>550</v>
      </c>
      <c r="D116" s="7"/>
      <c r="E116" s="7"/>
      <c r="F116" s="7"/>
      <c r="G116" s="7"/>
      <c r="H116" s="7"/>
      <c r="I116" s="52">
        <f>SUM(I117:I119)</f>
        <v>438600000</v>
      </c>
      <c r="J116" s="47"/>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row>
    <row r="117" spans="1:53" s="48" customFormat="1" ht="31.5">
      <c r="A117" s="26" t="s">
        <v>477</v>
      </c>
      <c r="B117" s="18" t="s">
        <v>478</v>
      </c>
      <c r="C117" s="11" t="s">
        <v>551</v>
      </c>
      <c r="D117" s="78" t="s">
        <v>511</v>
      </c>
      <c r="E117" s="78" t="s">
        <v>507</v>
      </c>
      <c r="F117" s="78" t="s">
        <v>507</v>
      </c>
      <c r="G117" s="78" t="s">
        <v>507</v>
      </c>
      <c r="H117" s="78" t="s">
        <v>507</v>
      </c>
      <c r="I117" s="46">
        <v>298687000</v>
      </c>
      <c r="J117" s="47"/>
    </row>
    <row r="118" spans="1:53" s="48" customFormat="1" ht="31.5">
      <c r="A118" s="26" t="s">
        <v>479</v>
      </c>
      <c r="B118" s="18" t="s">
        <v>480</v>
      </c>
      <c r="C118" s="11" t="s">
        <v>552</v>
      </c>
      <c r="D118" s="78" t="s">
        <v>511</v>
      </c>
      <c r="E118" s="78" t="s">
        <v>507</v>
      </c>
      <c r="F118" s="78"/>
      <c r="G118" s="78"/>
      <c r="H118" s="78"/>
      <c r="I118" s="46">
        <v>62970000</v>
      </c>
      <c r="J118" s="47"/>
    </row>
    <row r="119" spans="1:53" s="48" customFormat="1" ht="42">
      <c r="A119" s="26" t="s">
        <v>481</v>
      </c>
      <c r="B119" s="18" t="s">
        <v>482</v>
      </c>
      <c r="C119" s="11" t="s">
        <v>553</v>
      </c>
      <c r="D119" s="78" t="s">
        <v>511</v>
      </c>
      <c r="E119" s="78" t="s">
        <v>507</v>
      </c>
      <c r="F119" s="78" t="s">
        <v>507</v>
      </c>
      <c r="G119" s="78"/>
      <c r="H119" s="78"/>
      <c r="I119" s="46">
        <v>76943000</v>
      </c>
      <c r="J119" s="47"/>
    </row>
    <row r="120" spans="1:53" s="45" customFormat="1" ht="21">
      <c r="A120" s="34" t="s">
        <v>17</v>
      </c>
      <c r="B120" s="86" t="s">
        <v>818</v>
      </c>
      <c r="C120" s="13" t="s">
        <v>554</v>
      </c>
      <c r="D120" s="7" t="s">
        <v>511</v>
      </c>
      <c r="E120" s="7"/>
      <c r="F120" s="7"/>
      <c r="G120" s="89"/>
      <c r="H120" s="89"/>
      <c r="I120" s="84">
        <f>SUM(I121:I123)</f>
        <v>472600000</v>
      </c>
      <c r="J120" s="47"/>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row>
    <row r="121" spans="1:53" s="48" customFormat="1" ht="42">
      <c r="A121" s="10" t="s">
        <v>483</v>
      </c>
      <c r="B121" s="11" t="s">
        <v>486</v>
      </c>
      <c r="C121" s="57" t="s">
        <v>555</v>
      </c>
      <c r="D121" s="78" t="s">
        <v>511</v>
      </c>
      <c r="E121" s="78" t="s">
        <v>507</v>
      </c>
      <c r="F121" s="78" t="s">
        <v>507</v>
      </c>
      <c r="G121" s="78" t="s">
        <v>507</v>
      </c>
      <c r="H121" s="78" t="s">
        <v>507</v>
      </c>
      <c r="I121" s="46">
        <v>359252000</v>
      </c>
      <c r="J121" s="47"/>
    </row>
    <row r="122" spans="1:53" s="48" customFormat="1" ht="31.5">
      <c r="A122" s="10" t="s">
        <v>484</v>
      </c>
      <c r="B122" s="11" t="s">
        <v>485</v>
      </c>
      <c r="C122" s="57" t="s">
        <v>556</v>
      </c>
      <c r="D122" s="78" t="s">
        <v>511</v>
      </c>
      <c r="E122" s="78" t="s">
        <v>507</v>
      </c>
      <c r="F122" s="78" t="s">
        <v>507</v>
      </c>
      <c r="G122" s="78" t="s">
        <v>507</v>
      </c>
      <c r="H122" s="78" t="s">
        <v>507</v>
      </c>
      <c r="I122" s="46">
        <v>76162000</v>
      </c>
      <c r="J122" s="47"/>
    </row>
    <row r="123" spans="1:53" s="48" customFormat="1" ht="31.5">
      <c r="A123" s="10" t="s">
        <v>487</v>
      </c>
      <c r="B123" s="11" t="s">
        <v>488</v>
      </c>
      <c r="C123" s="57" t="s">
        <v>557</v>
      </c>
      <c r="D123" s="78" t="s">
        <v>511</v>
      </c>
      <c r="E123" s="78" t="s">
        <v>507</v>
      </c>
      <c r="F123" s="78" t="s">
        <v>507</v>
      </c>
      <c r="G123" s="78" t="s">
        <v>507</v>
      </c>
      <c r="H123" s="78" t="s">
        <v>507</v>
      </c>
      <c r="I123" s="46">
        <v>37186000</v>
      </c>
      <c r="J123" s="47"/>
    </row>
    <row r="124" spans="1:53" s="45" customFormat="1" ht="30" customHeight="1">
      <c r="A124" s="152" t="s">
        <v>852</v>
      </c>
      <c r="B124" s="153" t="s">
        <v>374</v>
      </c>
      <c r="C124" s="81" t="s">
        <v>732</v>
      </c>
      <c r="D124" s="163"/>
      <c r="E124" s="163"/>
      <c r="F124" s="163"/>
      <c r="G124" s="163"/>
      <c r="H124" s="163"/>
      <c r="I124" s="133">
        <f>SUM(I126:I127)</f>
        <v>205000000</v>
      </c>
      <c r="J124" s="47"/>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row>
    <row r="125" spans="1:53" s="45" customFormat="1" ht="21">
      <c r="A125" s="145"/>
      <c r="B125" s="143"/>
      <c r="C125" s="81" t="s">
        <v>853</v>
      </c>
      <c r="D125" s="164"/>
      <c r="E125" s="164"/>
      <c r="F125" s="164"/>
      <c r="G125" s="164"/>
      <c r="H125" s="164"/>
      <c r="I125" s="134"/>
      <c r="J125" s="47"/>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row>
    <row r="126" spans="1:53" s="48" customFormat="1" ht="42">
      <c r="A126" s="19" t="s">
        <v>375</v>
      </c>
      <c r="B126" s="15" t="s">
        <v>730</v>
      </c>
      <c r="C126" s="11" t="s">
        <v>731</v>
      </c>
      <c r="D126" s="78" t="s">
        <v>511</v>
      </c>
      <c r="E126" s="8" t="s">
        <v>507</v>
      </c>
      <c r="F126" s="8" t="s">
        <v>507</v>
      </c>
      <c r="G126" s="8" t="s">
        <v>507</v>
      </c>
      <c r="H126" s="8" t="s">
        <v>507</v>
      </c>
      <c r="I126" s="46">
        <v>150000000</v>
      </c>
      <c r="J126" s="47"/>
    </row>
    <row r="127" spans="1:53" s="48" customFormat="1" ht="42">
      <c r="A127" s="19" t="s">
        <v>376</v>
      </c>
      <c r="B127" s="15" t="s">
        <v>377</v>
      </c>
      <c r="C127" s="11" t="s">
        <v>729</v>
      </c>
      <c r="D127" s="78" t="s">
        <v>511</v>
      </c>
      <c r="E127" s="78" t="s">
        <v>507</v>
      </c>
      <c r="F127" s="78"/>
      <c r="G127" s="78"/>
      <c r="H127" s="78"/>
      <c r="I127" s="46">
        <v>55000000</v>
      </c>
      <c r="J127" s="47"/>
    </row>
    <row r="128" spans="1:53" s="45" customFormat="1" ht="21">
      <c r="A128" s="2" t="s">
        <v>942</v>
      </c>
      <c r="B128" s="5" t="s">
        <v>194</v>
      </c>
      <c r="C128" s="81" t="s">
        <v>943</v>
      </c>
      <c r="D128" s="29"/>
      <c r="E128" s="89"/>
      <c r="F128" s="7"/>
      <c r="G128" s="7"/>
      <c r="H128" s="7"/>
      <c r="I128" s="52">
        <f>SUM(I129:I130)</f>
        <v>169923000</v>
      </c>
      <c r="J128" s="47"/>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row>
    <row r="129" spans="1:53" s="48" customFormat="1" ht="52.5">
      <c r="A129" s="9" t="s">
        <v>195</v>
      </c>
      <c r="B129" s="18" t="s">
        <v>196</v>
      </c>
      <c r="C129" s="11" t="s">
        <v>691</v>
      </c>
      <c r="D129" s="8" t="s">
        <v>511</v>
      </c>
      <c r="E129" s="78"/>
      <c r="F129" s="78" t="s">
        <v>507</v>
      </c>
      <c r="G129" s="78"/>
      <c r="H129" s="78"/>
      <c r="I129" s="46">
        <v>119923000</v>
      </c>
      <c r="J129" s="47"/>
    </row>
    <row r="130" spans="1:53" s="48" customFormat="1" ht="31.5">
      <c r="A130" s="9" t="s">
        <v>197</v>
      </c>
      <c r="B130" s="18" t="s">
        <v>198</v>
      </c>
      <c r="C130" s="11" t="s">
        <v>627</v>
      </c>
      <c r="D130" s="8" t="s">
        <v>511</v>
      </c>
      <c r="E130" s="78"/>
      <c r="F130" s="78"/>
      <c r="G130" s="78" t="s">
        <v>507</v>
      </c>
      <c r="H130" s="78"/>
      <c r="I130" s="46">
        <v>50000000</v>
      </c>
      <c r="J130" s="47"/>
    </row>
    <row r="131" spans="1:53" s="45" customFormat="1" ht="31.5">
      <c r="A131" s="2" t="s">
        <v>944</v>
      </c>
      <c r="B131" s="5" t="s">
        <v>945</v>
      </c>
      <c r="C131" s="81" t="s">
        <v>946</v>
      </c>
      <c r="D131" s="7"/>
      <c r="E131" s="7"/>
      <c r="F131" s="7"/>
      <c r="G131" s="7"/>
      <c r="H131" s="7"/>
      <c r="I131" s="52">
        <f>SUM(I132:I135)</f>
        <v>7593109800</v>
      </c>
      <c r="J131" s="47"/>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row>
    <row r="132" spans="1:53" s="48" customFormat="1" ht="42">
      <c r="A132" s="9" t="s">
        <v>199</v>
      </c>
      <c r="B132" s="18" t="s">
        <v>201</v>
      </c>
      <c r="C132" s="11" t="s">
        <v>628</v>
      </c>
      <c r="D132" s="78" t="s">
        <v>511</v>
      </c>
      <c r="E132" s="78" t="s">
        <v>507</v>
      </c>
      <c r="F132" s="78" t="s">
        <v>507</v>
      </c>
      <c r="G132" s="78"/>
      <c r="H132" s="78"/>
      <c r="I132" s="46">
        <v>4850000000</v>
      </c>
      <c r="J132" s="47"/>
    </row>
    <row r="133" spans="1:53" s="48" customFormat="1" ht="21">
      <c r="A133" s="9" t="s">
        <v>200</v>
      </c>
      <c r="B133" s="18" t="s">
        <v>202</v>
      </c>
      <c r="C133" s="11" t="s">
        <v>629</v>
      </c>
      <c r="D133" s="78"/>
      <c r="E133" s="78" t="s">
        <v>507</v>
      </c>
      <c r="F133" s="78" t="s">
        <v>507</v>
      </c>
      <c r="G133" s="78" t="s">
        <v>507</v>
      </c>
      <c r="H133" s="78"/>
      <c r="I133" s="46">
        <v>650000000</v>
      </c>
      <c r="J133" s="47"/>
    </row>
    <row r="134" spans="1:53" s="48" customFormat="1" ht="21">
      <c r="A134" s="9" t="s">
        <v>203</v>
      </c>
      <c r="B134" s="18" t="s">
        <v>205</v>
      </c>
      <c r="C134" s="11" t="s">
        <v>758</v>
      </c>
      <c r="D134" s="78" t="s">
        <v>511</v>
      </c>
      <c r="E134" s="78" t="s">
        <v>507</v>
      </c>
      <c r="F134" s="78" t="s">
        <v>507</v>
      </c>
      <c r="G134" s="78" t="s">
        <v>507</v>
      </c>
      <c r="H134" s="78" t="s">
        <v>507</v>
      </c>
      <c r="I134" s="46">
        <v>2046554900</v>
      </c>
      <c r="J134" s="47"/>
    </row>
    <row r="135" spans="1:53" s="48" customFormat="1" ht="21">
      <c r="A135" s="9" t="s">
        <v>204</v>
      </c>
      <c r="B135" s="18" t="s">
        <v>206</v>
      </c>
      <c r="C135" s="11" t="s">
        <v>630</v>
      </c>
      <c r="D135" s="78" t="s">
        <v>511</v>
      </c>
      <c r="E135" s="78"/>
      <c r="F135" s="78" t="s">
        <v>507</v>
      </c>
      <c r="G135" s="78"/>
      <c r="H135" s="78"/>
      <c r="I135" s="46">
        <v>46554900</v>
      </c>
      <c r="J135" s="47"/>
    </row>
    <row r="136" spans="1:53" s="45" customFormat="1" ht="21">
      <c r="A136" s="85" t="s">
        <v>947</v>
      </c>
      <c r="B136" s="86" t="s">
        <v>948</v>
      </c>
      <c r="C136" s="13" t="s">
        <v>949</v>
      </c>
      <c r="D136" s="7"/>
      <c r="E136" s="89"/>
      <c r="F136" s="89"/>
      <c r="G136" s="89"/>
      <c r="H136" s="89"/>
      <c r="I136" s="84">
        <f>SUM(I137)</f>
        <v>300000000</v>
      </c>
      <c r="J136" s="47"/>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row>
    <row r="137" spans="1:53" s="48" customFormat="1" ht="21">
      <c r="A137" s="11" t="s">
        <v>207</v>
      </c>
      <c r="B137" s="11" t="s">
        <v>208</v>
      </c>
      <c r="C137" s="11" t="s">
        <v>631</v>
      </c>
      <c r="D137" s="78" t="s">
        <v>511</v>
      </c>
      <c r="E137" s="78"/>
      <c r="F137" s="78" t="s">
        <v>507</v>
      </c>
      <c r="G137" s="78"/>
      <c r="H137" s="78"/>
      <c r="I137" s="46">
        <v>300000000</v>
      </c>
      <c r="J137" s="47"/>
    </row>
    <row r="138" spans="1:53" s="45" customFormat="1" ht="21">
      <c r="A138" s="2" t="s">
        <v>956</v>
      </c>
      <c r="B138" s="5" t="s">
        <v>28</v>
      </c>
      <c r="C138" s="81" t="s">
        <v>29</v>
      </c>
      <c r="D138" s="7"/>
      <c r="E138" s="7"/>
      <c r="F138" s="7"/>
      <c r="G138" s="7"/>
      <c r="H138" s="7"/>
      <c r="I138" s="52">
        <f>SUM(I139)</f>
        <v>649927700</v>
      </c>
      <c r="J138" s="47"/>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row>
    <row r="139" spans="1:53" s="48" customFormat="1" ht="31.5">
      <c r="A139" s="9" t="s">
        <v>67</v>
      </c>
      <c r="B139" s="18" t="s">
        <v>68</v>
      </c>
      <c r="C139" s="11" t="s">
        <v>759</v>
      </c>
      <c r="D139" s="78" t="s">
        <v>527</v>
      </c>
      <c r="E139" s="78" t="s">
        <v>507</v>
      </c>
      <c r="F139" s="78" t="s">
        <v>507</v>
      </c>
      <c r="G139" s="78" t="s">
        <v>507</v>
      </c>
      <c r="H139" s="78" t="s">
        <v>507</v>
      </c>
      <c r="I139" s="46">
        <v>649927700</v>
      </c>
      <c r="J139" s="47"/>
    </row>
    <row r="140" spans="1:53" s="45" customFormat="1" ht="21">
      <c r="A140" s="2" t="s">
        <v>957</v>
      </c>
      <c r="B140" s="86" t="s">
        <v>958</v>
      </c>
      <c r="C140" s="81" t="s">
        <v>959</v>
      </c>
      <c r="D140" s="7"/>
      <c r="E140" s="7"/>
      <c r="F140" s="7"/>
      <c r="G140" s="7"/>
      <c r="H140" s="7"/>
      <c r="I140" s="52">
        <f>SUM(I141:I142)</f>
        <v>1510800000</v>
      </c>
      <c r="J140" s="47"/>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row>
    <row r="141" spans="1:53" s="48" customFormat="1" ht="21">
      <c r="A141" s="18" t="s">
        <v>69</v>
      </c>
      <c r="B141" s="11" t="s">
        <v>70</v>
      </c>
      <c r="C141" s="57" t="s">
        <v>634</v>
      </c>
      <c r="D141" s="78" t="s">
        <v>636</v>
      </c>
      <c r="E141" s="78"/>
      <c r="F141" s="78" t="s">
        <v>507</v>
      </c>
      <c r="G141" s="78"/>
      <c r="H141" s="78"/>
      <c r="I141" s="46">
        <v>330800000</v>
      </c>
      <c r="J141" s="47"/>
    </row>
    <row r="142" spans="1:53" s="48" customFormat="1" ht="21">
      <c r="A142" s="18" t="s">
        <v>71</v>
      </c>
      <c r="B142" s="11" t="s">
        <v>72</v>
      </c>
      <c r="C142" s="57" t="s">
        <v>635</v>
      </c>
      <c r="D142" s="78" t="s">
        <v>636</v>
      </c>
      <c r="E142" s="78" t="s">
        <v>507</v>
      </c>
      <c r="F142" s="78" t="s">
        <v>507</v>
      </c>
      <c r="G142" s="78"/>
      <c r="H142" s="78"/>
      <c r="I142" s="46">
        <v>1180000000</v>
      </c>
      <c r="J142" s="47"/>
    </row>
    <row r="143" spans="1:53" s="45" customFormat="1" ht="42">
      <c r="A143" s="2" t="s">
        <v>1009</v>
      </c>
      <c r="B143" s="5" t="s">
        <v>1010</v>
      </c>
      <c r="C143" s="81" t="s">
        <v>1011</v>
      </c>
      <c r="D143" s="88" t="s">
        <v>511</v>
      </c>
      <c r="E143" s="7"/>
      <c r="F143" s="7"/>
      <c r="G143" s="7"/>
      <c r="H143" s="7"/>
      <c r="I143" s="52">
        <f>SUM(I144)</f>
        <v>75000000</v>
      </c>
      <c r="J143" s="47"/>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row>
    <row r="144" spans="1:53" s="48" customFormat="1" ht="52.5">
      <c r="A144" s="9" t="s">
        <v>279</v>
      </c>
      <c r="B144" s="18" t="s">
        <v>280</v>
      </c>
      <c r="C144" s="11" t="s">
        <v>776</v>
      </c>
      <c r="D144" s="8" t="s">
        <v>511</v>
      </c>
      <c r="E144" s="78" t="s">
        <v>507</v>
      </c>
      <c r="F144" s="78" t="s">
        <v>507</v>
      </c>
      <c r="G144" s="78" t="s">
        <v>507</v>
      </c>
      <c r="H144" s="78" t="s">
        <v>507</v>
      </c>
      <c r="I144" s="46">
        <v>75000000</v>
      </c>
      <c r="J144" s="47"/>
    </row>
    <row r="145" spans="1:53" s="45" customFormat="1" ht="21">
      <c r="A145" s="2" t="s">
        <v>1027</v>
      </c>
      <c r="B145" s="5" t="s">
        <v>1028</v>
      </c>
      <c r="C145" s="81" t="s">
        <v>1029</v>
      </c>
      <c r="D145" s="30"/>
      <c r="E145" s="7"/>
      <c r="F145" s="7"/>
      <c r="G145" s="7"/>
      <c r="H145" s="7"/>
      <c r="I145" s="52">
        <f>SUM(I146)</f>
        <v>5000250</v>
      </c>
      <c r="J145" s="47"/>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row>
    <row r="146" spans="1:53" s="48" customFormat="1" ht="52.5">
      <c r="A146" s="9" t="s">
        <v>269</v>
      </c>
      <c r="B146" s="15" t="s">
        <v>270</v>
      </c>
      <c r="C146" s="11" t="s">
        <v>1068</v>
      </c>
      <c r="D146" s="33" t="s">
        <v>1069</v>
      </c>
      <c r="E146" s="78" t="s">
        <v>507</v>
      </c>
      <c r="F146" s="78" t="s">
        <v>507</v>
      </c>
      <c r="G146" s="78"/>
      <c r="H146" s="78"/>
      <c r="I146" s="46">
        <v>5000250</v>
      </c>
      <c r="J146" s="47"/>
    </row>
    <row r="147" spans="1:53" s="48" customFormat="1" ht="12.4" customHeight="1">
      <c r="A147" s="68"/>
      <c r="B147" s="69"/>
      <c r="C147" s="68"/>
      <c r="D147" s="70"/>
      <c r="E147" s="68"/>
      <c r="F147" s="68"/>
      <c r="G147" s="68"/>
      <c r="H147" s="68"/>
      <c r="I147" s="71"/>
      <c r="J147" s="47"/>
    </row>
    <row r="148" spans="1:53" s="48" customFormat="1" ht="27" customHeight="1">
      <c r="A148" s="91"/>
      <c r="B148" s="106" t="s">
        <v>1072</v>
      </c>
      <c r="C148" s="107"/>
      <c r="D148" s="108"/>
      <c r="E148" s="91"/>
      <c r="F148" s="91"/>
      <c r="G148" s="91"/>
      <c r="H148" s="91"/>
      <c r="I148" s="92"/>
      <c r="J148" s="47"/>
    </row>
    <row r="149" spans="1:53" s="45" customFormat="1" ht="21">
      <c r="A149" s="2" t="s">
        <v>839</v>
      </c>
      <c r="B149" s="4" t="s">
        <v>840</v>
      </c>
      <c r="C149" s="81" t="s">
        <v>721</v>
      </c>
      <c r="D149" s="88"/>
      <c r="E149" s="88"/>
      <c r="F149" s="7"/>
      <c r="G149" s="7"/>
      <c r="H149" s="7"/>
      <c r="I149" s="52">
        <f>SUM(I150:I151)</f>
        <v>70307500</v>
      </c>
      <c r="J149" s="47"/>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row>
    <row r="150" spans="1:53" s="48" customFormat="1" ht="21">
      <c r="A150" s="9" t="s">
        <v>245</v>
      </c>
      <c r="B150" s="16" t="s">
        <v>246</v>
      </c>
      <c r="C150" s="11" t="s">
        <v>722</v>
      </c>
      <c r="D150" s="8" t="s">
        <v>572</v>
      </c>
      <c r="E150" s="8" t="s">
        <v>507</v>
      </c>
      <c r="F150" s="78"/>
      <c r="G150" s="78"/>
      <c r="H150" s="78"/>
      <c r="I150" s="46">
        <v>52007000</v>
      </c>
      <c r="J150" s="47"/>
    </row>
    <row r="151" spans="1:53" s="48" customFormat="1" ht="21">
      <c r="A151" s="9" t="s">
        <v>247</v>
      </c>
      <c r="B151" s="16" t="s">
        <v>248</v>
      </c>
      <c r="C151" s="11" t="s">
        <v>723</v>
      </c>
      <c r="D151" s="8" t="s">
        <v>587</v>
      </c>
      <c r="E151" s="8" t="s">
        <v>507</v>
      </c>
      <c r="F151" s="78" t="s">
        <v>507</v>
      </c>
      <c r="G151" s="78" t="s">
        <v>507</v>
      </c>
      <c r="H151" s="78"/>
      <c r="I151" s="46">
        <v>18300500</v>
      </c>
      <c r="J151" s="47"/>
    </row>
    <row r="152" spans="1:53" s="45" customFormat="1" ht="21">
      <c r="A152" s="2" t="s">
        <v>841</v>
      </c>
      <c r="B152" s="4" t="s">
        <v>720</v>
      </c>
      <c r="C152" s="81" t="s">
        <v>842</v>
      </c>
      <c r="D152" s="88"/>
      <c r="E152" s="88"/>
      <c r="F152" s="7"/>
      <c r="G152" s="7"/>
      <c r="H152" s="7"/>
      <c r="I152" s="52">
        <f>SUM(I153)</f>
        <v>15870000</v>
      </c>
      <c r="J152" s="47"/>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row>
    <row r="153" spans="1:53" s="48" customFormat="1" ht="31.5">
      <c r="A153" s="9" t="s">
        <v>249</v>
      </c>
      <c r="B153" s="16" t="s">
        <v>250</v>
      </c>
      <c r="C153" s="11" t="s">
        <v>725</v>
      </c>
      <c r="D153" s="8" t="s">
        <v>724</v>
      </c>
      <c r="E153" s="8" t="s">
        <v>507</v>
      </c>
      <c r="F153" s="78" t="s">
        <v>507</v>
      </c>
      <c r="G153" s="78" t="s">
        <v>507</v>
      </c>
      <c r="H153" s="78"/>
      <c r="I153" s="46">
        <v>15870000</v>
      </c>
      <c r="J153" s="47"/>
    </row>
    <row r="154" spans="1:53" s="45" customFormat="1" ht="21">
      <c r="A154" s="85" t="s">
        <v>843</v>
      </c>
      <c r="B154" s="20" t="s">
        <v>251</v>
      </c>
      <c r="C154" s="13" t="s">
        <v>844</v>
      </c>
      <c r="D154" s="88"/>
      <c r="E154" s="88"/>
      <c r="F154" s="7"/>
      <c r="G154" s="7"/>
      <c r="H154" s="7"/>
      <c r="I154" s="52">
        <f>SUM(I155)</f>
        <v>35006700</v>
      </c>
      <c r="J154" s="47"/>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row>
    <row r="155" spans="1:53" s="48" customFormat="1" ht="31.5">
      <c r="A155" s="11" t="s">
        <v>252</v>
      </c>
      <c r="B155" s="21" t="s">
        <v>253</v>
      </c>
      <c r="C155" s="11" t="s">
        <v>726</v>
      </c>
      <c r="D155" s="35" t="s">
        <v>727</v>
      </c>
      <c r="E155" s="8" t="s">
        <v>507</v>
      </c>
      <c r="F155" s="8" t="s">
        <v>507</v>
      </c>
      <c r="G155" s="8" t="s">
        <v>507</v>
      </c>
      <c r="H155" s="8" t="s">
        <v>507</v>
      </c>
      <c r="I155" s="46">
        <v>35006700</v>
      </c>
      <c r="J155" s="47"/>
    </row>
    <row r="156" spans="1:53" s="45" customFormat="1" ht="42">
      <c r="A156" s="2" t="s">
        <v>848</v>
      </c>
      <c r="B156" s="4" t="s">
        <v>849</v>
      </c>
      <c r="C156" s="81" t="s">
        <v>850</v>
      </c>
      <c r="D156" s="88"/>
      <c r="E156" s="88"/>
      <c r="F156" s="7"/>
      <c r="G156" s="7"/>
      <c r="H156" s="7"/>
      <c r="I156" s="52">
        <f>SUM(I157:I158)</f>
        <v>404550000</v>
      </c>
      <c r="J156" s="47"/>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row>
    <row r="157" spans="1:53" s="48" customFormat="1" ht="31.5">
      <c r="A157" s="9" t="s">
        <v>404</v>
      </c>
      <c r="B157" s="16" t="s">
        <v>406</v>
      </c>
      <c r="C157" s="11" t="s">
        <v>728</v>
      </c>
      <c r="D157" s="8" t="s">
        <v>511</v>
      </c>
      <c r="E157" s="8" t="s">
        <v>507</v>
      </c>
      <c r="F157" s="8" t="s">
        <v>507</v>
      </c>
      <c r="G157" s="8" t="s">
        <v>507</v>
      </c>
      <c r="H157" s="8" t="s">
        <v>507</v>
      </c>
      <c r="I157" s="46">
        <v>285480000</v>
      </c>
      <c r="J157" s="47"/>
    </row>
    <row r="158" spans="1:53" s="48" customFormat="1" ht="31.5">
      <c r="A158" s="9" t="s">
        <v>405</v>
      </c>
      <c r="B158" s="16" t="s">
        <v>407</v>
      </c>
      <c r="C158" s="11" t="s">
        <v>588</v>
      </c>
      <c r="D158" s="8" t="s">
        <v>587</v>
      </c>
      <c r="E158" s="8" t="s">
        <v>507</v>
      </c>
      <c r="F158" s="8"/>
      <c r="G158" s="8"/>
      <c r="H158" s="8"/>
      <c r="I158" s="46">
        <v>119070000</v>
      </c>
      <c r="J158" s="47"/>
    </row>
    <row r="159" spans="1:53" s="45" customFormat="1" ht="21">
      <c r="A159" s="3" t="s">
        <v>20</v>
      </c>
      <c r="B159" s="4" t="s">
        <v>53</v>
      </c>
      <c r="C159" s="81" t="s">
        <v>54</v>
      </c>
      <c r="D159" s="88"/>
      <c r="E159" s="88"/>
      <c r="F159" s="7"/>
      <c r="G159" s="7"/>
      <c r="H159" s="7"/>
      <c r="I159" s="52">
        <f>SUM(I160)</f>
        <v>20000000</v>
      </c>
      <c r="J159" s="47"/>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row>
    <row r="160" spans="1:53" s="48" customFormat="1" ht="31.5">
      <c r="A160" s="26" t="s">
        <v>408</v>
      </c>
      <c r="B160" s="16" t="s">
        <v>409</v>
      </c>
      <c r="C160" s="11" t="s">
        <v>589</v>
      </c>
      <c r="D160" s="8" t="s">
        <v>520</v>
      </c>
      <c r="E160" s="8" t="s">
        <v>507</v>
      </c>
      <c r="F160" s="8" t="s">
        <v>507</v>
      </c>
      <c r="G160" s="8" t="s">
        <v>507</v>
      </c>
      <c r="H160" s="78"/>
      <c r="I160" s="46">
        <v>20000000</v>
      </c>
      <c r="J160" s="47"/>
    </row>
    <row r="161" spans="1:53" s="45" customFormat="1">
      <c r="A161" s="34" t="s">
        <v>21</v>
      </c>
      <c r="B161" s="86" t="s">
        <v>851</v>
      </c>
      <c r="C161" s="13" t="s">
        <v>590</v>
      </c>
      <c r="D161" s="7"/>
      <c r="E161" s="89"/>
      <c r="F161" s="89"/>
      <c r="G161" s="89"/>
      <c r="H161" s="89"/>
      <c r="I161" s="84">
        <f>SUM(I162:I163)</f>
        <v>111450000</v>
      </c>
      <c r="J161" s="47"/>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row>
    <row r="162" spans="1:53" s="48" customFormat="1" ht="31.5">
      <c r="A162" s="10" t="s">
        <v>410</v>
      </c>
      <c r="B162" s="11" t="s">
        <v>412</v>
      </c>
      <c r="C162" s="11" t="s">
        <v>591</v>
      </c>
      <c r="D162" s="78" t="s">
        <v>587</v>
      </c>
      <c r="E162" s="8" t="s">
        <v>507</v>
      </c>
      <c r="F162" s="8" t="s">
        <v>507</v>
      </c>
      <c r="G162" s="8" t="s">
        <v>507</v>
      </c>
      <c r="H162" s="8" t="s">
        <v>507</v>
      </c>
      <c r="I162" s="46">
        <v>20000000</v>
      </c>
      <c r="J162" s="47"/>
    </row>
    <row r="163" spans="1:53" s="48" customFormat="1" ht="31.5">
      <c r="A163" s="10" t="s">
        <v>411</v>
      </c>
      <c r="B163" s="11" t="s">
        <v>413</v>
      </c>
      <c r="C163" s="11" t="s">
        <v>593</v>
      </c>
      <c r="D163" s="78" t="s">
        <v>592</v>
      </c>
      <c r="E163" s="8" t="s">
        <v>507</v>
      </c>
      <c r="F163" s="8" t="s">
        <v>507</v>
      </c>
      <c r="G163" s="8" t="s">
        <v>507</v>
      </c>
      <c r="H163" s="78"/>
      <c r="I163" s="46">
        <v>91450000</v>
      </c>
      <c r="J163" s="47"/>
    </row>
    <row r="164" spans="1:53" s="45" customFormat="1" ht="52.5">
      <c r="A164" s="2" t="s">
        <v>831</v>
      </c>
      <c r="B164" s="5" t="s">
        <v>386</v>
      </c>
      <c r="C164" s="81" t="s">
        <v>832</v>
      </c>
      <c r="D164" s="7"/>
      <c r="E164" s="7"/>
      <c r="F164" s="7"/>
      <c r="G164" s="7"/>
      <c r="H164" s="7"/>
      <c r="I164" s="52">
        <f>SUM(I165:I166)</f>
        <v>110000000</v>
      </c>
      <c r="J164" s="47"/>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row>
    <row r="165" spans="1:53" s="48" customFormat="1" ht="21">
      <c r="A165" s="9" t="s">
        <v>387</v>
      </c>
      <c r="B165" s="18" t="s">
        <v>388</v>
      </c>
      <c r="C165" s="57" t="s">
        <v>576</v>
      </c>
      <c r="D165" s="78" t="s">
        <v>511</v>
      </c>
      <c r="E165" s="78" t="s">
        <v>507</v>
      </c>
      <c r="F165" s="78" t="s">
        <v>507</v>
      </c>
      <c r="G165" s="78" t="s">
        <v>507</v>
      </c>
      <c r="H165" s="78" t="s">
        <v>507</v>
      </c>
      <c r="I165" s="46">
        <v>80000000</v>
      </c>
      <c r="J165" s="47"/>
    </row>
    <row r="166" spans="1:53" s="48" customFormat="1" ht="21">
      <c r="A166" s="9" t="s">
        <v>389</v>
      </c>
      <c r="B166" s="18" t="s">
        <v>390</v>
      </c>
      <c r="C166" s="57" t="s">
        <v>577</v>
      </c>
      <c r="D166" s="78" t="s">
        <v>578</v>
      </c>
      <c r="E166" s="78" t="s">
        <v>507</v>
      </c>
      <c r="F166" s="78" t="s">
        <v>507</v>
      </c>
      <c r="G166" s="78" t="s">
        <v>507</v>
      </c>
      <c r="H166" s="78" t="s">
        <v>507</v>
      </c>
      <c r="I166" s="46">
        <v>30000000</v>
      </c>
      <c r="J166" s="47"/>
    </row>
    <row r="167" spans="1:53" s="45" customFormat="1" ht="52.5">
      <c r="A167" s="2" t="s">
        <v>833</v>
      </c>
      <c r="B167" s="5" t="s">
        <v>391</v>
      </c>
      <c r="C167" s="81" t="s">
        <v>579</v>
      </c>
      <c r="D167" s="7" t="s">
        <v>511</v>
      </c>
      <c r="E167" s="7"/>
      <c r="F167" s="7"/>
      <c r="G167" s="7"/>
      <c r="H167" s="7"/>
      <c r="I167" s="52">
        <f>SUM(I168)</f>
        <v>40000000</v>
      </c>
      <c r="J167" s="47"/>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row>
    <row r="168" spans="1:53" s="48" customFormat="1" ht="42">
      <c r="A168" s="9" t="s">
        <v>392</v>
      </c>
      <c r="B168" s="18" t="s">
        <v>393</v>
      </c>
      <c r="C168" s="11" t="s">
        <v>580</v>
      </c>
      <c r="D168" s="78" t="s">
        <v>527</v>
      </c>
      <c r="E168" s="78" t="s">
        <v>507</v>
      </c>
      <c r="F168" s="78" t="s">
        <v>507</v>
      </c>
      <c r="G168" s="78" t="s">
        <v>507</v>
      </c>
      <c r="H168" s="78"/>
      <c r="I168" s="46">
        <v>40000000</v>
      </c>
      <c r="J168" s="47"/>
    </row>
    <row r="169" spans="1:53" s="45" customFormat="1" ht="63">
      <c r="A169" s="2" t="s">
        <v>834</v>
      </c>
      <c r="B169" s="5" t="s">
        <v>835</v>
      </c>
      <c r="C169" s="81" t="s">
        <v>836</v>
      </c>
      <c r="D169" s="7"/>
      <c r="E169" s="7"/>
      <c r="F169" s="7"/>
      <c r="G169" s="7"/>
      <c r="H169" s="7"/>
      <c r="I169" s="52">
        <f>SUM(I170)</f>
        <v>40000000</v>
      </c>
      <c r="J169" s="47"/>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row>
    <row r="170" spans="1:53" s="48" customFormat="1" ht="21">
      <c r="A170" s="9" t="s">
        <v>394</v>
      </c>
      <c r="B170" s="18" t="s">
        <v>395</v>
      </c>
      <c r="C170" s="57" t="s">
        <v>581</v>
      </c>
      <c r="D170" s="78" t="s">
        <v>520</v>
      </c>
      <c r="E170" s="78" t="s">
        <v>507</v>
      </c>
      <c r="F170" s="78" t="s">
        <v>507</v>
      </c>
      <c r="G170" s="78" t="s">
        <v>507</v>
      </c>
      <c r="H170" s="78" t="s">
        <v>507</v>
      </c>
      <c r="I170" s="46">
        <v>40000000</v>
      </c>
      <c r="J170" s="47"/>
    </row>
    <row r="171" spans="1:53" s="45" customFormat="1" ht="21">
      <c r="A171" s="2" t="s">
        <v>837</v>
      </c>
      <c r="B171" s="5" t="s">
        <v>838</v>
      </c>
      <c r="C171" s="81" t="s">
        <v>582</v>
      </c>
      <c r="D171" s="7" t="s">
        <v>511</v>
      </c>
      <c r="E171" s="7"/>
      <c r="F171" s="7"/>
      <c r="G171" s="7"/>
      <c r="H171" s="7"/>
      <c r="I171" s="52">
        <f>SUM(I172)</f>
        <v>40000000</v>
      </c>
      <c r="J171" s="47"/>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row>
    <row r="172" spans="1:53" s="48" customFormat="1" ht="31.5">
      <c r="A172" s="9" t="s">
        <v>396</v>
      </c>
      <c r="B172" s="18" t="s">
        <v>397</v>
      </c>
      <c r="C172" s="11" t="s">
        <v>583</v>
      </c>
      <c r="D172" s="78" t="s">
        <v>527</v>
      </c>
      <c r="E172" s="78" t="s">
        <v>507</v>
      </c>
      <c r="F172" s="78" t="s">
        <v>507</v>
      </c>
      <c r="G172" s="78" t="s">
        <v>507</v>
      </c>
      <c r="H172" s="78" t="s">
        <v>507</v>
      </c>
      <c r="I172" s="46">
        <v>40000000</v>
      </c>
      <c r="J172" s="47"/>
    </row>
    <row r="173" spans="1:53" s="45" customFormat="1">
      <c r="A173" s="3" t="s">
        <v>19</v>
      </c>
      <c r="B173" s="5" t="s">
        <v>23</v>
      </c>
      <c r="C173" s="81" t="s">
        <v>24</v>
      </c>
      <c r="D173" s="7" t="s">
        <v>567</v>
      </c>
      <c r="E173" s="7"/>
      <c r="F173" s="7"/>
      <c r="G173" s="7"/>
      <c r="H173" s="7"/>
      <c r="I173" s="52">
        <f>SUM(I174)</f>
        <v>15000000</v>
      </c>
      <c r="J173" s="47"/>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row>
    <row r="174" spans="1:53" s="48" customFormat="1" ht="21">
      <c r="A174" s="26" t="s">
        <v>398</v>
      </c>
      <c r="B174" s="15" t="s">
        <v>399</v>
      </c>
      <c r="C174" s="11" t="s">
        <v>584</v>
      </c>
      <c r="D174" s="78" t="s">
        <v>567</v>
      </c>
      <c r="E174" s="78" t="s">
        <v>507</v>
      </c>
      <c r="F174" s="78" t="s">
        <v>507</v>
      </c>
      <c r="G174" s="78" t="s">
        <v>507</v>
      </c>
      <c r="H174" s="78" t="s">
        <v>507</v>
      </c>
      <c r="I174" s="46">
        <v>15000000</v>
      </c>
      <c r="J174" s="47"/>
    </row>
    <row r="175" spans="1:53" s="45" customFormat="1" ht="31.5">
      <c r="A175" s="2" t="s">
        <v>845</v>
      </c>
      <c r="B175" s="4" t="s">
        <v>846</v>
      </c>
      <c r="C175" s="81" t="s">
        <v>847</v>
      </c>
      <c r="D175" s="88"/>
      <c r="E175" s="88"/>
      <c r="F175" s="7"/>
      <c r="G175" s="7"/>
      <c r="H175" s="7"/>
      <c r="I175" s="52">
        <f>SUM(I176:I177)</f>
        <v>120000000</v>
      </c>
      <c r="J175" s="47"/>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row>
    <row r="176" spans="1:53" s="48" customFormat="1" ht="31.5">
      <c r="A176" s="9" t="s">
        <v>400</v>
      </c>
      <c r="B176" s="16" t="s">
        <v>401</v>
      </c>
      <c r="C176" s="11" t="s">
        <v>585</v>
      </c>
      <c r="D176" s="8" t="s">
        <v>527</v>
      </c>
      <c r="E176" s="8" t="s">
        <v>507</v>
      </c>
      <c r="F176" s="8" t="s">
        <v>507</v>
      </c>
      <c r="G176" s="8" t="s">
        <v>507</v>
      </c>
      <c r="H176" s="78"/>
      <c r="I176" s="46">
        <v>75000000</v>
      </c>
      <c r="J176" s="47"/>
    </row>
    <row r="177" spans="1:53" s="48" customFormat="1" ht="31.5">
      <c r="A177" s="9" t="s">
        <v>402</v>
      </c>
      <c r="B177" s="16" t="s">
        <v>403</v>
      </c>
      <c r="C177" s="11" t="s">
        <v>586</v>
      </c>
      <c r="D177" s="8" t="s">
        <v>587</v>
      </c>
      <c r="E177" s="8" t="s">
        <v>507</v>
      </c>
      <c r="F177" s="8" t="s">
        <v>507</v>
      </c>
      <c r="G177" s="8" t="s">
        <v>507</v>
      </c>
      <c r="H177" s="8" t="s">
        <v>507</v>
      </c>
      <c r="I177" s="46">
        <v>45000000</v>
      </c>
      <c r="J177" s="47"/>
    </row>
    <row r="178" spans="1:53" s="48" customFormat="1" ht="12.4" customHeight="1">
      <c r="A178" s="68"/>
      <c r="B178" s="69"/>
      <c r="C178" s="68"/>
      <c r="D178" s="70"/>
      <c r="E178" s="68"/>
      <c r="F178" s="68"/>
      <c r="G178" s="68"/>
      <c r="H178" s="68"/>
      <c r="I178" s="71"/>
      <c r="J178" s="47"/>
    </row>
    <row r="179" spans="1:53" s="48" customFormat="1" ht="12.4" customHeight="1">
      <c r="A179" s="95"/>
      <c r="B179" s="103" t="s">
        <v>1075</v>
      </c>
      <c r="C179" s="104"/>
      <c r="D179" s="105"/>
      <c r="E179" s="95"/>
      <c r="F179" s="95"/>
      <c r="G179" s="95"/>
      <c r="H179" s="95"/>
      <c r="I179" s="96"/>
      <c r="J179" s="47"/>
    </row>
    <row r="180" spans="1:53" s="48" customFormat="1" ht="12.4" customHeight="1">
      <c r="A180" s="91"/>
      <c r="B180" s="106" t="s">
        <v>1073</v>
      </c>
      <c r="C180" s="107"/>
      <c r="D180" s="108"/>
      <c r="E180" s="91"/>
      <c r="F180" s="91"/>
      <c r="G180" s="91"/>
      <c r="H180" s="91"/>
      <c r="I180" s="92"/>
      <c r="J180" s="47"/>
    </row>
    <row r="181" spans="1:53" s="45" customFormat="1" ht="21">
      <c r="A181" s="127" t="s">
        <v>1</v>
      </c>
      <c r="B181" s="126" t="s">
        <v>686</v>
      </c>
      <c r="C181" s="81" t="s">
        <v>795</v>
      </c>
      <c r="D181" s="137" t="s">
        <v>511</v>
      </c>
      <c r="E181" s="136" t="s">
        <v>507</v>
      </c>
      <c r="F181" s="137" t="s">
        <v>507</v>
      </c>
      <c r="G181" s="137" t="s">
        <v>507</v>
      </c>
      <c r="H181" s="137" t="s">
        <v>507</v>
      </c>
      <c r="I181" s="133">
        <f>SUM(I190:I199)</f>
        <v>143626625820</v>
      </c>
      <c r="J181" s="47"/>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row>
    <row r="182" spans="1:53" s="45" customFormat="1" ht="21">
      <c r="A182" s="127"/>
      <c r="B182" s="126"/>
      <c r="C182" s="81" t="s">
        <v>796</v>
      </c>
      <c r="D182" s="138"/>
      <c r="E182" s="136"/>
      <c r="F182" s="138"/>
      <c r="G182" s="138"/>
      <c r="H182" s="138"/>
      <c r="I182" s="135"/>
      <c r="J182" s="47"/>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row>
    <row r="183" spans="1:53" s="45" customFormat="1" ht="20.45" customHeight="1">
      <c r="A183" s="127"/>
      <c r="B183" s="126"/>
      <c r="C183" s="81" t="s">
        <v>797</v>
      </c>
      <c r="D183" s="138"/>
      <c r="E183" s="136"/>
      <c r="F183" s="138"/>
      <c r="G183" s="138"/>
      <c r="H183" s="138"/>
      <c r="I183" s="135"/>
      <c r="J183" s="47"/>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row>
    <row r="184" spans="1:53" s="45" customFormat="1" ht="20.25" customHeight="1">
      <c r="A184" s="127"/>
      <c r="B184" s="126"/>
      <c r="C184" s="81" t="s">
        <v>798</v>
      </c>
      <c r="D184" s="138"/>
      <c r="E184" s="136"/>
      <c r="F184" s="138"/>
      <c r="G184" s="138"/>
      <c r="H184" s="138"/>
      <c r="I184" s="135"/>
      <c r="J184" s="47"/>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row>
    <row r="185" spans="1:53" s="45" customFormat="1" ht="20.45" customHeight="1">
      <c r="A185" s="127"/>
      <c r="B185" s="126"/>
      <c r="C185" s="81" t="s">
        <v>799</v>
      </c>
      <c r="D185" s="138"/>
      <c r="E185" s="136"/>
      <c r="F185" s="138"/>
      <c r="G185" s="138"/>
      <c r="H185" s="138"/>
      <c r="I185" s="135"/>
      <c r="J185" s="47"/>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row>
    <row r="186" spans="1:53" s="45" customFormat="1">
      <c r="A186" s="127"/>
      <c r="B186" s="126"/>
      <c r="C186" s="81" t="s">
        <v>2</v>
      </c>
      <c r="D186" s="138"/>
      <c r="E186" s="136"/>
      <c r="F186" s="138"/>
      <c r="G186" s="138"/>
      <c r="H186" s="138"/>
      <c r="I186" s="135"/>
      <c r="J186" s="47"/>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row>
    <row r="187" spans="1:53" s="45" customFormat="1" ht="21">
      <c r="A187" s="127"/>
      <c r="B187" s="126"/>
      <c r="C187" s="81" t="s">
        <v>800</v>
      </c>
      <c r="D187" s="138"/>
      <c r="E187" s="136"/>
      <c r="F187" s="138"/>
      <c r="G187" s="138"/>
      <c r="H187" s="138"/>
      <c r="I187" s="135"/>
      <c r="J187" s="47"/>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row>
    <row r="188" spans="1:53" s="45" customFormat="1" ht="21">
      <c r="A188" s="127"/>
      <c r="B188" s="126"/>
      <c r="C188" s="81" t="s">
        <v>801</v>
      </c>
      <c r="D188" s="138"/>
      <c r="E188" s="136"/>
      <c r="F188" s="138"/>
      <c r="G188" s="138"/>
      <c r="H188" s="138"/>
      <c r="I188" s="135"/>
      <c r="J188" s="47"/>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row>
    <row r="189" spans="1:53" s="45" customFormat="1" ht="31.5">
      <c r="A189" s="127"/>
      <c r="B189" s="126"/>
      <c r="C189" s="81" t="s">
        <v>802</v>
      </c>
      <c r="D189" s="139"/>
      <c r="E189" s="136"/>
      <c r="F189" s="139"/>
      <c r="G189" s="139"/>
      <c r="H189" s="139"/>
      <c r="I189" s="134"/>
      <c r="J189" s="47"/>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row>
    <row r="190" spans="1:53" s="48" customFormat="1">
      <c r="A190" s="146" t="s">
        <v>55</v>
      </c>
      <c r="B190" s="148" t="s">
        <v>56</v>
      </c>
      <c r="C190" s="66" t="s">
        <v>508</v>
      </c>
      <c r="D190" s="87" t="s">
        <v>511</v>
      </c>
      <c r="E190" s="116" t="s">
        <v>507</v>
      </c>
      <c r="F190" s="118" t="s">
        <v>507</v>
      </c>
      <c r="G190" s="118" t="s">
        <v>507</v>
      </c>
      <c r="H190" s="118" t="s">
        <v>507</v>
      </c>
      <c r="I190" s="168">
        <v>95168863000</v>
      </c>
      <c r="J190" s="47"/>
    </row>
    <row r="191" spans="1:53" s="48" customFormat="1">
      <c r="A191" s="146"/>
      <c r="B191" s="148"/>
      <c r="C191" s="57" t="s">
        <v>509</v>
      </c>
      <c r="D191" s="8" t="s">
        <v>511</v>
      </c>
      <c r="E191" s="116"/>
      <c r="F191" s="116"/>
      <c r="G191" s="116"/>
      <c r="H191" s="116"/>
      <c r="I191" s="169"/>
      <c r="J191" s="47"/>
    </row>
    <row r="192" spans="1:53" s="48" customFormat="1">
      <c r="A192" s="147"/>
      <c r="B192" s="149"/>
      <c r="C192" s="57" t="s">
        <v>510</v>
      </c>
      <c r="D192" s="8" t="s">
        <v>511</v>
      </c>
      <c r="E192" s="117"/>
      <c r="F192" s="117"/>
      <c r="G192" s="117"/>
      <c r="H192" s="117"/>
      <c r="I192" s="170"/>
      <c r="J192" s="47"/>
    </row>
    <row r="193" spans="1:53" s="48" customFormat="1" ht="21">
      <c r="A193" s="150" t="s">
        <v>58</v>
      </c>
      <c r="B193" s="151" t="s">
        <v>57</v>
      </c>
      <c r="C193" s="57" t="s">
        <v>512</v>
      </c>
      <c r="D193" s="8" t="s">
        <v>511</v>
      </c>
      <c r="E193" s="118" t="s">
        <v>507</v>
      </c>
      <c r="F193" s="118" t="s">
        <v>507</v>
      </c>
      <c r="G193" s="118" t="s">
        <v>507</v>
      </c>
      <c r="H193" s="118" t="s">
        <v>507</v>
      </c>
      <c r="I193" s="168">
        <v>30945004470</v>
      </c>
      <c r="J193" s="47"/>
    </row>
    <row r="194" spans="1:53" s="48" customFormat="1">
      <c r="A194" s="146"/>
      <c r="B194" s="148"/>
      <c r="C194" s="57" t="s">
        <v>513</v>
      </c>
      <c r="D194" s="8" t="s">
        <v>511</v>
      </c>
      <c r="E194" s="116"/>
      <c r="F194" s="116"/>
      <c r="G194" s="116"/>
      <c r="H194" s="116"/>
      <c r="I194" s="169"/>
      <c r="J194" s="47"/>
    </row>
    <row r="195" spans="1:53" s="48" customFormat="1">
      <c r="A195" s="146"/>
      <c r="B195" s="148"/>
      <c r="C195" s="57" t="s">
        <v>514</v>
      </c>
      <c r="D195" s="8" t="s">
        <v>511</v>
      </c>
      <c r="E195" s="116"/>
      <c r="F195" s="116"/>
      <c r="G195" s="116"/>
      <c r="H195" s="116"/>
      <c r="I195" s="169"/>
      <c r="J195" s="47"/>
    </row>
    <row r="196" spans="1:53" s="48" customFormat="1">
      <c r="A196" s="147"/>
      <c r="B196" s="149"/>
      <c r="C196" s="57" t="s">
        <v>515</v>
      </c>
      <c r="D196" s="8" t="s">
        <v>511</v>
      </c>
      <c r="E196" s="117"/>
      <c r="F196" s="117"/>
      <c r="G196" s="117"/>
      <c r="H196" s="117"/>
      <c r="I196" s="170"/>
      <c r="J196" s="47"/>
    </row>
    <row r="197" spans="1:53" s="48" customFormat="1">
      <c r="A197" s="150" t="s">
        <v>60</v>
      </c>
      <c r="B197" s="151" t="s">
        <v>59</v>
      </c>
      <c r="C197" s="57" t="s">
        <v>516</v>
      </c>
      <c r="D197" s="8" t="s">
        <v>511</v>
      </c>
      <c r="E197" s="118" t="s">
        <v>507</v>
      </c>
      <c r="F197" s="118" t="s">
        <v>507</v>
      </c>
      <c r="G197" s="118" t="s">
        <v>507</v>
      </c>
      <c r="H197" s="118" t="s">
        <v>507</v>
      </c>
      <c r="I197" s="168">
        <v>13638921350</v>
      </c>
      <c r="J197" s="47"/>
    </row>
    <row r="198" spans="1:53" s="48" customFormat="1">
      <c r="A198" s="147"/>
      <c r="B198" s="149"/>
      <c r="C198" s="57" t="s">
        <v>517</v>
      </c>
      <c r="D198" s="8" t="s">
        <v>511</v>
      </c>
      <c r="E198" s="117"/>
      <c r="F198" s="117"/>
      <c r="G198" s="117"/>
      <c r="H198" s="117"/>
      <c r="I198" s="170"/>
      <c r="J198" s="47"/>
    </row>
    <row r="199" spans="1:53" s="48" customFormat="1">
      <c r="A199" s="10" t="s">
        <v>61</v>
      </c>
      <c r="B199" s="15" t="s">
        <v>62</v>
      </c>
      <c r="C199" s="11" t="s">
        <v>2</v>
      </c>
      <c r="D199" s="8" t="s">
        <v>511</v>
      </c>
      <c r="E199" s="8" t="s">
        <v>507</v>
      </c>
      <c r="F199" s="8" t="s">
        <v>507</v>
      </c>
      <c r="G199" s="8" t="s">
        <v>507</v>
      </c>
      <c r="H199" s="78"/>
      <c r="I199" s="46">
        <v>3873837000</v>
      </c>
      <c r="J199" s="47"/>
    </row>
    <row r="200" spans="1:53" s="50" customFormat="1" ht="21">
      <c r="A200" s="3" t="s">
        <v>3</v>
      </c>
      <c r="B200" s="4" t="s">
        <v>803</v>
      </c>
      <c r="C200" s="12" t="s">
        <v>22</v>
      </c>
      <c r="D200" s="88"/>
      <c r="E200" s="28" t="s">
        <v>507</v>
      </c>
      <c r="F200" s="28" t="s">
        <v>507</v>
      </c>
      <c r="G200" s="28" t="s">
        <v>507</v>
      </c>
      <c r="H200" s="28" t="s">
        <v>507</v>
      </c>
      <c r="I200" s="49">
        <f>SUM(I201)</f>
        <v>125000000</v>
      </c>
      <c r="J200" s="64"/>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row>
    <row r="201" spans="1:53" s="48" customFormat="1" ht="31.5">
      <c r="A201" s="10" t="s">
        <v>63</v>
      </c>
      <c r="B201" s="16" t="s">
        <v>64</v>
      </c>
      <c r="C201" s="51" t="s">
        <v>715</v>
      </c>
      <c r="D201" s="8"/>
      <c r="E201" s="8" t="s">
        <v>507</v>
      </c>
      <c r="F201" s="8" t="s">
        <v>507</v>
      </c>
      <c r="G201" s="8" t="s">
        <v>507</v>
      </c>
      <c r="H201" s="8" t="s">
        <v>507</v>
      </c>
      <c r="I201" s="46">
        <v>125000000</v>
      </c>
      <c r="J201" s="47"/>
    </row>
    <row r="202" spans="1:53" s="45" customFormat="1" ht="21">
      <c r="A202" s="3" t="s">
        <v>4</v>
      </c>
      <c r="B202" s="86" t="s">
        <v>804</v>
      </c>
      <c r="C202" s="81" t="s">
        <v>518</v>
      </c>
      <c r="D202" s="7"/>
      <c r="E202" s="7" t="s">
        <v>507</v>
      </c>
      <c r="F202" s="7" t="s">
        <v>507</v>
      </c>
      <c r="G202" s="7" t="s">
        <v>507</v>
      </c>
      <c r="H202" s="7"/>
      <c r="I202" s="52">
        <f>SUM(I203)</f>
        <v>80000000</v>
      </c>
      <c r="J202" s="47"/>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row>
    <row r="203" spans="1:53" s="48" customFormat="1" ht="42">
      <c r="A203" s="17" t="s">
        <v>65</v>
      </c>
      <c r="B203" s="11" t="s">
        <v>66</v>
      </c>
      <c r="C203" s="11" t="s">
        <v>519</v>
      </c>
      <c r="D203" s="78" t="s">
        <v>520</v>
      </c>
      <c r="E203" s="78" t="s">
        <v>507</v>
      </c>
      <c r="F203" s="78" t="s">
        <v>507</v>
      </c>
      <c r="G203" s="78" t="s">
        <v>507</v>
      </c>
      <c r="H203" s="78"/>
      <c r="I203" s="46">
        <v>80000000</v>
      </c>
      <c r="J203" s="47"/>
    </row>
    <row r="204" spans="1:53" s="45" customFormat="1" ht="21">
      <c r="A204" s="2" t="s">
        <v>960</v>
      </c>
      <c r="B204" s="5" t="s">
        <v>961</v>
      </c>
      <c r="C204" s="81" t="s">
        <v>962</v>
      </c>
      <c r="D204" s="7"/>
      <c r="E204" s="7"/>
      <c r="F204" s="7"/>
      <c r="G204" s="7"/>
      <c r="H204" s="7"/>
      <c r="I204" s="52">
        <f>SUM(I205:I206)</f>
        <v>599999400</v>
      </c>
      <c r="J204" s="47"/>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row>
    <row r="205" spans="1:53" s="48" customFormat="1" ht="52.5">
      <c r="A205" s="9" t="s">
        <v>231</v>
      </c>
      <c r="B205" s="18" t="s">
        <v>232</v>
      </c>
      <c r="C205" s="11" t="s">
        <v>760</v>
      </c>
      <c r="D205" s="78" t="s">
        <v>761</v>
      </c>
      <c r="E205" s="78" t="s">
        <v>507</v>
      </c>
      <c r="F205" s="78" t="s">
        <v>507</v>
      </c>
      <c r="G205" s="78" t="s">
        <v>507</v>
      </c>
      <c r="H205" s="78"/>
      <c r="I205" s="46">
        <v>249999750</v>
      </c>
      <c r="J205" s="47"/>
    </row>
    <row r="206" spans="1:53" s="48" customFormat="1" ht="21">
      <c r="A206" s="67" t="s">
        <v>233</v>
      </c>
      <c r="B206" s="22" t="s">
        <v>762</v>
      </c>
      <c r="C206" s="79" t="s">
        <v>763</v>
      </c>
      <c r="D206" s="77" t="s">
        <v>511</v>
      </c>
      <c r="E206" s="77" t="s">
        <v>507</v>
      </c>
      <c r="F206" s="77" t="s">
        <v>507</v>
      </c>
      <c r="G206" s="78"/>
      <c r="H206" s="78"/>
      <c r="I206" s="46">
        <v>349999650</v>
      </c>
      <c r="J206" s="47"/>
    </row>
    <row r="207" spans="1:53" s="45" customFormat="1" ht="31.5">
      <c r="A207" s="81" t="s">
        <v>963</v>
      </c>
      <c r="B207" s="81" t="s">
        <v>234</v>
      </c>
      <c r="C207" s="81" t="s">
        <v>964</v>
      </c>
      <c r="D207" s="7"/>
      <c r="E207" s="7"/>
      <c r="F207" s="7"/>
      <c r="G207" s="7"/>
      <c r="H207" s="7"/>
      <c r="I207" s="52">
        <f>SUM(I208)</f>
        <v>45749750</v>
      </c>
      <c r="J207" s="47"/>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row>
    <row r="208" spans="1:53" s="48" customFormat="1" ht="31.5">
      <c r="A208" s="11" t="s">
        <v>235</v>
      </c>
      <c r="B208" s="11" t="s">
        <v>236</v>
      </c>
      <c r="C208" s="11" t="s">
        <v>764</v>
      </c>
      <c r="D208" s="78" t="s">
        <v>527</v>
      </c>
      <c r="E208" s="78" t="s">
        <v>507</v>
      </c>
      <c r="F208" s="78" t="s">
        <v>507</v>
      </c>
      <c r="G208" s="78"/>
      <c r="H208" s="78"/>
      <c r="I208" s="46">
        <v>45749750</v>
      </c>
      <c r="J208" s="47"/>
    </row>
    <row r="209" spans="1:53" s="48" customFormat="1" ht="12.4" customHeight="1">
      <c r="A209" s="68"/>
      <c r="B209" s="72"/>
      <c r="C209" s="68"/>
      <c r="D209" s="70"/>
      <c r="E209" s="68"/>
      <c r="F209" s="68"/>
      <c r="G209" s="68"/>
      <c r="H209" s="68"/>
      <c r="I209" s="71"/>
      <c r="J209" s="47"/>
    </row>
    <row r="210" spans="1:53" s="48" customFormat="1" ht="12.4" customHeight="1">
      <c r="A210" s="93"/>
      <c r="B210" s="106" t="s">
        <v>1097</v>
      </c>
      <c r="C210" s="107"/>
      <c r="D210" s="108"/>
      <c r="E210" s="93"/>
      <c r="F210" s="93"/>
      <c r="G210" s="93"/>
      <c r="H210" s="93"/>
      <c r="I210" s="94"/>
      <c r="J210" s="47"/>
    </row>
    <row r="211" spans="1:53" s="45" customFormat="1" ht="31.5">
      <c r="A211" s="2" t="s">
        <v>927</v>
      </c>
      <c r="B211" s="5" t="s">
        <v>928</v>
      </c>
      <c r="C211" s="81" t="s">
        <v>929</v>
      </c>
      <c r="D211" s="7"/>
      <c r="E211" s="7"/>
      <c r="F211" s="7"/>
      <c r="G211" s="7"/>
      <c r="H211" s="7"/>
      <c r="I211" s="52">
        <f>SUM(I212)</f>
        <v>339017150</v>
      </c>
      <c r="J211" s="47"/>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row>
    <row r="212" spans="1:53" s="48" customFormat="1" ht="42">
      <c r="A212" s="9" t="s">
        <v>277</v>
      </c>
      <c r="B212" s="18" t="s">
        <v>278</v>
      </c>
      <c r="C212" s="11" t="s">
        <v>753</v>
      </c>
      <c r="D212" s="78" t="s">
        <v>511</v>
      </c>
      <c r="E212" s="78" t="s">
        <v>507</v>
      </c>
      <c r="F212" s="78" t="s">
        <v>507</v>
      </c>
      <c r="G212" s="78" t="s">
        <v>507</v>
      </c>
      <c r="H212" s="78" t="s">
        <v>507</v>
      </c>
      <c r="I212" s="46">
        <v>339017150</v>
      </c>
      <c r="J212" s="47"/>
    </row>
    <row r="213" spans="1:53" s="45" customFormat="1" ht="31.5">
      <c r="A213" s="2" t="s">
        <v>978</v>
      </c>
      <c r="B213" s="86" t="s">
        <v>979</v>
      </c>
      <c r="C213" s="81" t="s">
        <v>980</v>
      </c>
      <c r="D213" s="7"/>
      <c r="E213" s="7"/>
      <c r="F213" s="7"/>
      <c r="G213" s="7"/>
      <c r="H213" s="7"/>
      <c r="I213" s="52"/>
      <c r="J213" s="47"/>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row>
    <row r="214" spans="1:53" s="48" customFormat="1" ht="31.5">
      <c r="A214" s="18" t="s">
        <v>228</v>
      </c>
      <c r="B214" s="11" t="s">
        <v>229</v>
      </c>
      <c r="C214" s="11" t="s">
        <v>774</v>
      </c>
      <c r="D214" s="78" t="s">
        <v>775</v>
      </c>
      <c r="E214" s="78" t="s">
        <v>507</v>
      </c>
      <c r="F214" s="78" t="s">
        <v>507</v>
      </c>
      <c r="G214" s="78" t="s">
        <v>507</v>
      </c>
      <c r="H214" s="78" t="s">
        <v>507</v>
      </c>
      <c r="I214" s="46">
        <v>73515300</v>
      </c>
      <c r="J214" s="47"/>
    </row>
    <row r="215" spans="1:53" s="48" customFormat="1" ht="31.5">
      <c r="A215" s="18" t="s">
        <v>230</v>
      </c>
      <c r="B215" s="11" t="s">
        <v>695</v>
      </c>
      <c r="C215" s="11" t="s">
        <v>694</v>
      </c>
      <c r="D215" s="78" t="s">
        <v>604</v>
      </c>
      <c r="E215" s="78" t="s">
        <v>507</v>
      </c>
      <c r="F215" s="78" t="s">
        <v>507</v>
      </c>
      <c r="G215" s="78" t="s">
        <v>507</v>
      </c>
      <c r="H215" s="78" t="s">
        <v>507</v>
      </c>
      <c r="I215" s="46">
        <v>54632000</v>
      </c>
      <c r="J215" s="47"/>
    </row>
    <row r="216" spans="1:53" s="45" customFormat="1">
      <c r="A216" s="152" t="s">
        <v>852</v>
      </c>
      <c r="B216" s="153" t="s">
        <v>374</v>
      </c>
      <c r="C216" s="81" t="s">
        <v>732</v>
      </c>
      <c r="D216" s="163"/>
      <c r="E216" s="163"/>
      <c r="F216" s="163"/>
      <c r="G216" s="163"/>
      <c r="H216" s="163"/>
      <c r="I216" s="133">
        <f>SUM(I218:I219)</f>
        <v>205000000</v>
      </c>
      <c r="J216" s="47"/>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row>
    <row r="217" spans="1:53" s="45" customFormat="1" ht="21">
      <c r="A217" s="145"/>
      <c r="B217" s="143"/>
      <c r="C217" s="81" t="s">
        <v>853</v>
      </c>
      <c r="D217" s="164"/>
      <c r="E217" s="164"/>
      <c r="F217" s="164"/>
      <c r="G217" s="164"/>
      <c r="H217" s="164"/>
      <c r="I217" s="134"/>
      <c r="J217" s="47"/>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row>
    <row r="218" spans="1:53" s="48" customFormat="1" ht="42">
      <c r="A218" s="19" t="s">
        <v>375</v>
      </c>
      <c r="B218" s="15" t="s">
        <v>730</v>
      </c>
      <c r="C218" s="11" t="s">
        <v>731</v>
      </c>
      <c r="D218" s="78" t="s">
        <v>511</v>
      </c>
      <c r="E218" s="8" t="s">
        <v>507</v>
      </c>
      <c r="F218" s="8" t="s">
        <v>507</v>
      </c>
      <c r="G218" s="8" t="s">
        <v>507</v>
      </c>
      <c r="H218" s="8" t="s">
        <v>507</v>
      </c>
      <c r="I218" s="46">
        <v>150000000</v>
      </c>
      <c r="J218" s="47"/>
    </row>
    <row r="219" spans="1:53" s="48" customFormat="1" ht="42">
      <c r="A219" s="19" t="s">
        <v>376</v>
      </c>
      <c r="B219" s="15" t="s">
        <v>377</v>
      </c>
      <c r="C219" s="11" t="s">
        <v>729</v>
      </c>
      <c r="D219" s="78" t="s">
        <v>511</v>
      </c>
      <c r="E219" s="78" t="s">
        <v>507</v>
      </c>
      <c r="F219" s="78"/>
      <c r="G219" s="78"/>
      <c r="H219" s="78"/>
      <c r="I219" s="46">
        <v>55000000</v>
      </c>
      <c r="J219" s="47"/>
    </row>
    <row r="220" spans="1:53" s="45" customFormat="1" ht="31.5">
      <c r="A220" s="2" t="s">
        <v>1012</v>
      </c>
      <c r="B220" s="5" t="s">
        <v>1013</v>
      </c>
      <c r="C220" s="81" t="s">
        <v>1014</v>
      </c>
      <c r="D220" s="7"/>
      <c r="E220" s="7"/>
      <c r="F220" s="7"/>
      <c r="G220" s="7"/>
      <c r="H220" s="7"/>
      <c r="I220" s="52">
        <f>SUM(I221)</f>
        <v>25000000</v>
      </c>
      <c r="J220" s="47"/>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row>
    <row r="221" spans="1:53" s="48" customFormat="1" ht="42">
      <c r="A221" s="67" t="s">
        <v>281</v>
      </c>
      <c r="B221" s="22" t="s">
        <v>282</v>
      </c>
      <c r="C221" s="11" t="s">
        <v>777</v>
      </c>
      <c r="D221" s="78" t="s">
        <v>511</v>
      </c>
      <c r="E221" s="78" t="s">
        <v>507</v>
      </c>
      <c r="F221" s="78" t="s">
        <v>507</v>
      </c>
      <c r="G221" s="78" t="s">
        <v>507</v>
      </c>
      <c r="H221" s="78" t="s">
        <v>507</v>
      </c>
      <c r="I221" s="46">
        <v>25000000</v>
      </c>
      <c r="J221" s="47"/>
    </row>
    <row r="222" spans="1:53" s="45" customFormat="1" ht="21">
      <c r="A222" s="2" t="s">
        <v>1015</v>
      </c>
      <c r="B222" s="5" t="s">
        <v>283</v>
      </c>
      <c r="C222" s="81" t="s">
        <v>1016</v>
      </c>
      <c r="D222" s="7"/>
      <c r="E222" s="7"/>
      <c r="F222" s="7"/>
      <c r="G222" s="7"/>
      <c r="H222" s="7"/>
      <c r="I222" s="52">
        <f>SUM(I223)</f>
        <v>60000000</v>
      </c>
      <c r="J222" s="47"/>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row>
    <row r="223" spans="1:53" s="48" customFormat="1" ht="31.5">
      <c r="A223" s="67" t="s">
        <v>284</v>
      </c>
      <c r="B223" s="22" t="s">
        <v>285</v>
      </c>
      <c r="C223" s="11" t="s">
        <v>778</v>
      </c>
      <c r="D223" s="78" t="s">
        <v>511</v>
      </c>
      <c r="E223" s="78" t="s">
        <v>507</v>
      </c>
      <c r="F223" s="78" t="s">
        <v>507</v>
      </c>
      <c r="G223" s="78" t="s">
        <v>507</v>
      </c>
      <c r="H223" s="78" t="s">
        <v>507</v>
      </c>
      <c r="I223" s="46">
        <v>60000000</v>
      </c>
      <c r="J223" s="47"/>
    </row>
    <row r="224" spans="1:53" s="45" customFormat="1" ht="42">
      <c r="A224" s="81" t="s">
        <v>1017</v>
      </c>
      <c r="B224" s="81" t="s">
        <v>1018</v>
      </c>
      <c r="C224" s="81" t="s">
        <v>1019</v>
      </c>
      <c r="D224" s="7"/>
      <c r="E224" s="7"/>
      <c r="F224" s="7"/>
      <c r="G224" s="7"/>
      <c r="H224" s="7"/>
      <c r="I224" s="52">
        <f>SUM(I225)</f>
        <v>290000000</v>
      </c>
      <c r="J224" s="47"/>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row>
    <row r="225" spans="1:53" s="48" customFormat="1" ht="42">
      <c r="A225" s="11" t="s">
        <v>286</v>
      </c>
      <c r="B225" s="11" t="s">
        <v>287</v>
      </c>
      <c r="C225" s="11" t="s">
        <v>779</v>
      </c>
      <c r="D225" s="55" t="s">
        <v>780</v>
      </c>
      <c r="E225" s="78" t="s">
        <v>507</v>
      </c>
      <c r="F225" s="78" t="s">
        <v>507</v>
      </c>
      <c r="G225" s="78" t="s">
        <v>507</v>
      </c>
      <c r="H225" s="78"/>
      <c r="I225" s="46">
        <v>290000000</v>
      </c>
      <c r="J225" s="47"/>
    </row>
    <row r="226" spans="1:53" s="48" customFormat="1" ht="12.4" customHeight="1">
      <c r="A226" s="68"/>
      <c r="B226" s="72"/>
      <c r="C226" s="68"/>
      <c r="D226" s="70"/>
      <c r="E226" s="68"/>
      <c r="F226" s="68"/>
      <c r="G226" s="68"/>
      <c r="H226" s="68"/>
      <c r="I226" s="71"/>
      <c r="J226" s="47"/>
    </row>
    <row r="227" spans="1:53" s="48" customFormat="1" ht="12.4" customHeight="1">
      <c r="A227" s="93"/>
      <c r="B227" s="106" t="s">
        <v>1074</v>
      </c>
      <c r="C227" s="107"/>
      <c r="D227" s="108"/>
      <c r="E227" s="93"/>
      <c r="F227" s="93"/>
      <c r="G227" s="93"/>
      <c r="H227" s="93"/>
      <c r="I227" s="94"/>
      <c r="J227" s="47"/>
    </row>
    <row r="228" spans="1:53" s="45" customFormat="1">
      <c r="A228" s="140" t="s">
        <v>5</v>
      </c>
      <c r="B228" s="142" t="s">
        <v>521</v>
      </c>
      <c r="C228" s="81" t="s">
        <v>805</v>
      </c>
      <c r="D228" s="7"/>
      <c r="E228" s="163"/>
      <c r="F228" s="163"/>
      <c r="G228" s="163"/>
      <c r="H228" s="163"/>
      <c r="I228" s="133">
        <f>SUM(I230:I233)</f>
        <v>31246825660</v>
      </c>
      <c r="J228" s="47"/>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row>
    <row r="229" spans="1:53" s="45" customFormat="1">
      <c r="A229" s="141"/>
      <c r="B229" s="143"/>
      <c r="C229" s="81" t="s">
        <v>806</v>
      </c>
      <c r="D229" s="7"/>
      <c r="E229" s="164"/>
      <c r="F229" s="164"/>
      <c r="G229" s="164"/>
      <c r="H229" s="164"/>
      <c r="I229" s="134"/>
      <c r="J229" s="47"/>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row>
    <row r="230" spans="1:53" s="48" customFormat="1" ht="31.5">
      <c r="A230" s="14" t="s">
        <v>73</v>
      </c>
      <c r="B230" s="15" t="s">
        <v>74</v>
      </c>
      <c r="C230" s="11" t="s">
        <v>522</v>
      </c>
      <c r="D230" s="78"/>
      <c r="E230" s="78" t="s">
        <v>507</v>
      </c>
      <c r="F230" s="78" t="s">
        <v>507</v>
      </c>
      <c r="G230" s="78" t="s">
        <v>507</v>
      </c>
      <c r="H230" s="78" t="s">
        <v>507</v>
      </c>
      <c r="I230" s="97">
        <v>16584901980</v>
      </c>
      <c r="J230" s="47"/>
    </row>
    <row r="231" spans="1:53" s="48" customFormat="1" ht="31.5">
      <c r="A231" s="14" t="s">
        <v>75</v>
      </c>
      <c r="B231" s="15" t="s">
        <v>76</v>
      </c>
      <c r="C231" s="57" t="s">
        <v>523</v>
      </c>
      <c r="D231" s="78"/>
      <c r="E231" s="78" t="s">
        <v>507</v>
      </c>
      <c r="F231" s="78" t="s">
        <v>507</v>
      </c>
      <c r="G231" s="78" t="s">
        <v>507</v>
      </c>
      <c r="H231" s="78" t="s">
        <v>507</v>
      </c>
      <c r="I231" s="97">
        <v>14330924430</v>
      </c>
      <c r="J231" s="47"/>
      <c r="K231" s="54"/>
    </row>
    <row r="232" spans="1:53" s="48" customFormat="1" ht="31.5">
      <c r="A232" s="14" t="s">
        <v>77</v>
      </c>
      <c r="B232" s="15" t="s">
        <v>79</v>
      </c>
      <c r="C232" s="57" t="s">
        <v>524</v>
      </c>
      <c r="D232" s="78"/>
      <c r="E232" s="78" t="s">
        <v>507</v>
      </c>
      <c r="F232" s="78" t="s">
        <v>507</v>
      </c>
      <c r="G232" s="78" t="s">
        <v>507</v>
      </c>
      <c r="H232" s="78" t="s">
        <v>507</v>
      </c>
      <c r="I232" s="97">
        <v>123500000</v>
      </c>
      <c r="J232" s="47"/>
    </row>
    <row r="233" spans="1:53" s="48" customFormat="1" ht="42">
      <c r="A233" s="14" t="s">
        <v>78</v>
      </c>
      <c r="B233" s="15" t="s">
        <v>80</v>
      </c>
      <c r="C233" s="57" t="s">
        <v>525</v>
      </c>
      <c r="D233" s="78"/>
      <c r="E233" s="78" t="s">
        <v>507</v>
      </c>
      <c r="F233" s="78" t="s">
        <v>507</v>
      </c>
      <c r="G233" s="78" t="s">
        <v>507</v>
      </c>
      <c r="H233" s="78" t="s">
        <v>507</v>
      </c>
      <c r="I233" s="97">
        <v>207499250</v>
      </c>
      <c r="J233" s="47"/>
    </row>
    <row r="234" spans="1:53" s="45" customFormat="1" ht="31.5">
      <c r="A234" s="3" t="s">
        <v>6</v>
      </c>
      <c r="B234" s="5" t="s">
        <v>82</v>
      </c>
      <c r="C234" s="81" t="s">
        <v>807</v>
      </c>
      <c r="D234" s="7"/>
      <c r="E234" s="7"/>
      <c r="F234" s="7"/>
      <c r="G234" s="7"/>
      <c r="H234" s="7"/>
      <c r="I234" s="52">
        <f>SUM(I235:I236)</f>
        <v>545022400</v>
      </c>
      <c r="J234" s="47"/>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row>
    <row r="235" spans="1:53" s="48" customFormat="1" ht="31.5">
      <c r="A235" s="14" t="s">
        <v>81</v>
      </c>
      <c r="B235" s="15" t="s">
        <v>83</v>
      </c>
      <c r="C235" s="11" t="s">
        <v>526</v>
      </c>
      <c r="D235" s="78" t="s">
        <v>520</v>
      </c>
      <c r="E235" s="78" t="s">
        <v>507</v>
      </c>
      <c r="F235" s="78"/>
      <c r="G235" s="78"/>
      <c r="H235" s="78"/>
      <c r="I235" s="97">
        <v>31000000</v>
      </c>
      <c r="J235" s="47"/>
    </row>
    <row r="236" spans="1:53" s="48" customFormat="1" ht="31.5">
      <c r="A236" s="14" t="s">
        <v>84</v>
      </c>
      <c r="B236" s="15" t="s">
        <v>85</v>
      </c>
      <c r="C236" s="11" t="s">
        <v>528</v>
      </c>
      <c r="D236" s="55" t="s">
        <v>527</v>
      </c>
      <c r="E236" s="78" t="s">
        <v>507</v>
      </c>
      <c r="F236" s="78" t="s">
        <v>507</v>
      </c>
      <c r="G236" s="78"/>
      <c r="H236" s="78"/>
      <c r="I236" s="97">
        <v>514022400</v>
      </c>
      <c r="J236" s="47"/>
    </row>
    <row r="237" spans="1:53" s="45" customFormat="1" ht="31.5">
      <c r="A237" s="3" t="s">
        <v>7</v>
      </c>
      <c r="B237" s="5" t="s">
        <v>1077</v>
      </c>
      <c r="C237" s="81" t="s">
        <v>808</v>
      </c>
      <c r="D237" s="7"/>
      <c r="E237" s="7"/>
      <c r="F237" s="7"/>
      <c r="G237" s="7"/>
      <c r="H237" s="7"/>
      <c r="I237" s="52">
        <f>SUM(I238:I240)</f>
        <v>544830350</v>
      </c>
      <c r="J237" s="47"/>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row>
    <row r="238" spans="1:53" s="48" customFormat="1" ht="52.5">
      <c r="A238" s="14" t="s">
        <v>86</v>
      </c>
      <c r="B238" s="15" t="s">
        <v>87</v>
      </c>
      <c r="C238" s="11" t="s">
        <v>529</v>
      </c>
      <c r="D238" s="78" t="s">
        <v>520</v>
      </c>
      <c r="E238" s="78" t="s">
        <v>507</v>
      </c>
      <c r="F238" s="78" t="s">
        <v>507</v>
      </c>
      <c r="G238" s="78"/>
      <c r="H238" s="78"/>
      <c r="I238" s="97">
        <v>83729700</v>
      </c>
      <c r="J238" s="47"/>
    </row>
    <row r="239" spans="1:53" s="48" customFormat="1" ht="73.5">
      <c r="A239" s="14" t="s">
        <v>88</v>
      </c>
      <c r="B239" s="15" t="s">
        <v>89</v>
      </c>
      <c r="C239" s="11" t="s">
        <v>530</v>
      </c>
      <c r="D239" s="78" t="s">
        <v>520</v>
      </c>
      <c r="E239" s="78" t="s">
        <v>507</v>
      </c>
      <c r="F239" s="78" t="s">
        <v>507</v>
      </c>
      <c r="G239" s="78"/>
      <c r="H239" s="78"/>
      <c r="I239" s="97">
        <v>269386900</v>
      </c>
      <c r="J239" s="47"/>
    </row>
    <row r="240" spans="1:53" s="48" customFormat="1" ht="52.5">
      <c r="A240" s="14" t="s">
        <v>90</v>
      </c>
      <c r="B240" s="15" t="s">
        <v>91</v>
      </c>
      <c r="C240" s="11" t="s">
        <v>531</v>
      </c>
      <c r="D240" s="78" t="s">
        <v>532</v>
      </c>
      <c r="E240" s="78" t="s">
        <v>507</v>
      </c>
      <c r="F240" s="78" t="s">
        <v>507</v>
      </c>
      <c r="G240" s="78"/>
      <c r="H240" s="78"/>
      <c r="I240" s="97">
        <v>191713750</v>
      </c>
      <c r="J240" s="47"/>
    </row>
    <row r="241" spans="1:53" s="45" customFormat="1" ht="21">
      <c r="A241" s="3" t="s">
        <v>8</v>
      </c>
      <c r="B241" s="5" t="s">
        <v>533</v>
      </c>
      <c r="C241" s="81" t="s">
        <v>534</v>
      </c>
      <c r="D241" s="7"/>
      <c r="E241" s="7"/>
      <c r="F241" s="7"/>
      <c r="G241" s="7"/>
      <c r="H241" s="7"/>
      <c r="I241" s="52">
        <f>SUM(I242:I243)</f>
        <v>459648000</v>
      </c>
      <c r="J241" s="47"/>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row>
    <row r="242" spans="1:53" s="48" customFormat="1" ht="31.5">
      <c r="A242" s="14" t="s">
        <v>92</v>
      </c>
      <c r="B242" s="15" t="s">
        <v>535</v>
      </c>
      <c r="C242" s="11" t="s">
        <v>536</v>
      </c>
      <c r="D242" s="78" t="s">
        <v>520</v>
      </c>
      <c r="E242" s="78" t="s">
        <v>507</v>
      </c>
      <c r="F242" s="78"/>
      <c r="G242" s="78"/>
      <c r="H242" s="78"/>
      <c r="I242" s="97">
        <v>15000000</v>
      </c>
      <c r="J242" s="47"/>
    </row>
    <row r="243" spans="1:53" s="48" customFormat="1" ht="31.5">
      <c r="A243" s="14" t="s">
        <v>88</v>
      </c>
      <c r="B243" s="15" t="s">
        <v>93</v>
      </c>
      <c r="C243" s="11" t="s">
        <v>537</v>
      </c>
      <c r="D243" s="55" t="s">
        <v>520</v>
      </c>
      <c r="E243" s="78" t="s">
        <v>507</v>
      </c>
      <c r="F243" s="78"/>
      <c r="G243" s="78"/>
      <c r="H243" s="78"/>
      <c r="I243" s="97">
        <v>444648000</v>
      </c>
      <c r="J243" s="47"/>
      <c r="K243" s="54"/>
    </row>
    <row r="244" spans="1:53" s="45" customFormat="1" ht="31.5">
      <c r="A244" s="2" t="s">
        <v>905</v>
      </c>
      <c r="B244" s="4" t="s">
        <v>316</v>
      </c>
      <c r="C244" s="81" t="s">
        <v>906</v>
      </c>
      <c r="D244" s="7"/>
      <c r="E244" s="7"/>
      <c r="F244" s="7"/>
      <c r="G244" s="7"/>
      <c r="H244" s="7"/>
      <c r="I244" s="52">
        <f>SUM(I245)</f>
        <v>50000000</v>
      </c>
      <c r="J244" s="47"/>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row>
    <row r="245" spans="1:53" s="48" customFormat="1" ht="31.5">
      <c r="A245" s="9" t="s">
        <v>317</v>
      </c>
      <c r="B245" s="16" t="s">
        <v>318</v>
      </c>
      <c r="C245" s="58" t="s">
        <v>612</v>
      </c>
      <c r="D245" s="78" t="s">
        <v>520</v>
      </c>
      <c r="E245" s="78" t="s">
        <v>507</v>
      </c>
      <c r="F245" s="78" t="s">
        <v>507</v>
      </c>
      <c r="G245" s="78" t="s">
        <v>507</v>
      </c>
      <c r="H245" s="78" t="s">
        <v>507</v>
      </c>
      <c r="I245" s="46">
        <v>50000000</v>
      </c>
      <c r="J245" s="47"/>
    </row>
    <row r="246" spans="1:53" s="45" customFormat="1" ht="21">
      <c r="A246" s="2" t="s">
        <v>907</v>
      </c>
      <c r="B246" s="4" t="s">
        <v>613</v>
      </c>
      <c r="C246" s="81" t="s">
        <v>908</v>
      </c>
      <c r="D246" s="7"/>
      <c r="E246" s="7"/>
      <c r="F246" s="7"/>
      <c r="G246" s="7"/>
      <c r="H246" s="7"/>
      <c r="I246" s="52">
        <f>SUM(I247:I250)</f>
        <v>7106238000</v>
      </c>
      <c r="J246" s="47"/>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row>
    <row r="247" spans="1:53" s="48" customFormat="1" ht="52.5">
      <c r="A247" s="9" t="s">
        <v>319</v>
      </c>
      <c r="B247" s="16" t="s">
        <v>329</v>
      </c>
      <c r="C247" s="57" t="s">
        <v>614</v>
      </c>
      <c r="D247" s="78" t="s">
        <v>615</v>
      </c>
      <c r="E247" s="78" t="s">
        <v>507</v>
      </c>
      <c r="F247" s="78" t="s">
        <v>507</v>
      </c>
      <c r="G247" s="78" t="s">
        <v>507</v>
      </c>
      <c r="H247" s="78" t="s">
        <v>507</v>
      </c>
      <c r="I247" s="46">
        <v>1688400000</v>
      </c>
      <c r="J247" s="47"/>
    </row>
    <row r="248" spans="1:53" s="48" customFormat="1" ht="84">
      <c r="A248" s="9" t="s">
        <v>320</v>
      </c>
      <c r="B248" s="16" t="s">
        <v>321</v>
      </c>
      <c r="C248" s="58" t="s">
        <v>616</v>
      </c>
      <c r="D248" s="78" t="s">
        <v>617</v>
      </c>
      <c r="E248" s="78" t="s">
        <v>507</v>
      </c>
      <c r="F248" s="78" t="s">
        <v>507</v>
      </c>
      <c r="G248" s="78" t="s">
        <v>507</v>
      </c>
      <c r="H248" s="78" t="s">
        <v>507</v>
      </c>
      <c r="I248" s="46">
        <v>1215600000</v>
      </c>
      <c r="J248" s="47"/>
    </row>
    <row r="249" spans="1:53" s="48" customFormat="1" ht="31.5">
      <c r="A249" s="9" t="s">
        <v>322</v>
      </c>
      <c r="B249" s="16" t="s">
        <v>324</v>
      </c>
      <c r="C249" s="57" t="s">
        <v>618</v>
      </c>
      <c r="D249" s="78" t="s">
        <v>527</v>
      </c>
      <c r="E249" s="78" t="s">
        <v>507</v>
      </c>
      <c r="F249" s="78" t="s">
        <v>507</v>
      </c>
      <c r="G249" s="78" t="s">
        <v>507</v>
      </c>
      <c r="H249" s="78"/>
      <c r="I249" s="46">
        <v>1258438000</v>
      </c>
      <c r="J249" s="47"/>
    </row>
    <row r="250" spans="1:53" s="48" customFormat="1" ht="52.5">
      <c r="A250" s="9" t="s">
        <v>323</v>
      </c>
      <c r="B250" s="16" t="s">
        <v>325</v>
      </c>
      <c r="C250" s="57" t="s">
        <v>619</v>
      </c>
      <c r="D250" s="78" t="s">
        <v>520</v>
      </c>
      <c r="E250" s="78" t="s">
        <v>507</v>
      </c>
      <c r="F250" s="78" t="s">
        <v>507</v>
      </c>
      <c r="G250" s="78" t="s">
        <v>507</v>
      </c>
      <c r="H250" s="78" t="s">
        <v>507</v>
      </c>
      <c r="I250" s="46">
        <v>2943800000</v>
      </c>
      <c r="J250" s="47"/>
    </row>
    <row r="251" spans="1:53" s="45" customFormat="1" ht="31.5">
      <c r="A251" s="2" t="s">
        <v>909</v>
      </c>
      <c r="B251" s="20" t="s">
        <v>910</v>
      </c>
      <c r="C251" s="81" t="s">
        <v>911</v>
      </c>
      <c r="D251" s="31"/>
      <c r="E251" s="7"/>
      <c r="F251" s="7"/>
      <c r="G251" s="7"/>
      <c r="H251" s="7"/>
      <c r="I251" s="52">
        <f>SUM(I252)</f>
        <v>397250000</v>
      </c>
      <c r="J251" s="47"/>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row>
    <row r="252" spans="1:53" s="48" customFormat="1" ht="52.5">
      <c r="A252" s="18" t="s">
        <v>326</v>
      </c>
      <c r="B252" s="21" t="s">
        <v>327</v>
      </c>
      <c r="C252" s="57" t="s">
        <v>620</v>
      </c>
      <c r="D252" s="32" t="s">
        <v>617</v>
      </c>
      <c r="E252" s="78" t="s">
        <v>507</v>
      </c>
      <c r="F252" s="78" t="s">
        <v>507</v>
      </c>
      <c r="G252" s="78" t="s">
        <v>507</v>
      </c>
      <c r="H252" s="78"/>
      <c r="I252" s="46">
        <v>397250000</v>
      </c>
      <c r="J252" s="47"/>
    </row>
    <row r="253" spans="1:53" s="48" customFormat="1" ht="12.4" customHeight="1">
      <c r="A253" s="68"/>
      <c r="B253" s="72"/>
      <c r="C253" s="68"/>
      <c r="D253" s="70"/>
      <c r="E253" s="68"/>
      <c r="F253" s="68"/>
      <c r="G253" s="68"/>
      <c r="H253" s="68"/>
      <c r="I253" s="71"/>
      <c r="J253" s="47"/>
    </row>
    <row r="254" spans="1:53" s="48" customFormat="1">
      <c r="A254" s="95"/>
      <c r="B254" s="109" t="s">
        <v>1076</v>
      </c>
      <c r="C254" s="110"/>
      <c r="D254" s="111"/>
      <c r="E254" s="95"/>
      <c r="F254" s="95"/>
      <c r="G254" s="95"/>
      <c r="H254" s="95"/>
      <c r="I254" s="96"/>
      <c r="J254" s="47"/>
    </row>
    <row r="255" spans="1:53" s="48" customFormat="1">
      <c r="A255" s="91"/>
      <c r="B255" s="165" t="s">
        <v>1095</v>
      </c>
      <c r="C255" s="166"/>
      <c r="D255" s="167"/>
      <c r="E255" s="91"/>
      <c r="F255" s="91"/>
      <c r="G255" s="91"/>
      <c r="H255" s="91"/>
      <c r="I255" s="92"/>
      <c r="J255" s="47"/>
    </row>
    <row r="256" spans="1:53" s="48" customFormat="1">
      <c r="A256" s="154" t="s">
        <v>890</v>
      </c>
      <c r="B256" s="148" t="s">
        <v>338</v>
      </c>
      <c r="C256" s="80" t="s">
        <v>891</v>
      </c>
      <c r="D256" s="55" t="s">
        <v>511</v>
      </c>
      <c r="E256" s="113" t="s">
        <v>507</v>
      </c>
      <c r="F256" s="113" t="s">
        <v>507</v>
      </c>
      <c r="G256" s="113" t="s">
        <v>507</v>
      </c>
      <c r="H256" s="113" t="s">
        <v>507</v>
      </c>
      <c r="I256" s="168">
        <f>SUM(I259:I260)</f>
        <v>961125000</v>
      </c>
      <c r="J256" s="47"/>
    </row>
    <row r="257" spans="1:53" s="48" customFormat="1" ht="21">
      <c r="A257" s="154"/>
      <c r="B257" s="148"/>
      <c r="C257" s="11" t="s">
        <v>892</v>
      </c>
      <c r="D257" s="55" t="s">
        <v>511</v>
      </c>
      <c r="E257" s="113"/>
      <c r="F257" s="113"/>
      <c r="G257" s="113"/>
      <c r="H257" s="113"/>
      <c r="I257" s="169"/>
      <c r="J257" s="47"/>
    </row>
    <row r="258" spans="1:53" s="48" customFormat="1" ht="31.5">
      <c r="A258" s="154"/>
      <c r="B258" s="148"/>
      <c r="C258" s="11" t="s">
        <v>893</v>
      </c>
      <c r="D258" s="78" t="s">
        <v>511</v>
      </c>
      <c r="E258" s="114"/>
      <c r="F258" s="114"/>
      <c r="G258" s="114"/>
      <c r="H258" s="114"/>
      <c r="I258" s="170"/>
      <c r="J258" s="47"/>
    </row>
    <row r="259" spans="1:53" s="48" customFormat="1" ht="21">
      <c r="A259" s="11" t="s">
        <v>339</v>
      </c>
      <c r="B259" s="11" t="s">
        <v>340</v>
      </c>
      <c r="C259" s="57" t="s">
        <v>607</v>
      </c>
      <c r="D259" s="78" t="s">
        <v>511</v>
      </c>
      <c r="E259" s="78" t="s">
        <v>507</v>
      </c>
      <c r="F259" s="78" t="s">
        <v>507</v>
      </c>
      <c r="G259" s="78" t="s">
        <v>507</v>
      </c>
      <c r="H259" s="78" t="s">
        <v>507</v>
      </c>
      <c r="I259" s="46">
        <v>872500000</v>
      </c>
      <c r="J259" s="47"/>
    </row>
    <row r="260" spans="1:53" s="48" customFormat="1" ht="21">
      <c r="A260" s="11" t="s">
        <v>341</v>
      </c>
      <c r="B260" s="11" t="s">
        <v>342</v>
      </c>
      <c r="C260" s="11" t="s">
        <v>738</v>
      </c>
      <c r="D260" s="78" t="s">
        <v>617</v>
      </c>
      <c r="E260" s="78" t="s">
        <v>507</v>
      </c>
      <c r="F260" s="78" t="s">
        <v>507</v>
      </c>
      <c r="G260" s="78" t="s">
        <v>507</v>
      </c>
      <c r="H260" s="78" t="s">
        <v>507</v>
      </c>
      <c r="I260" s="46">
        <v>88625000</v>
      </c>
      <c r="J260" s="47"/>
    </row>
    <row r="261" spans="1:53" s="45" customFormat="1" ht="21">
      <c r="A261" s="144" t="s">
        <v>894</v>
      </c>
      <c r="B261" s="142" t="s">
        <v>895</v>
      </c>
      <c r="C261" s="81" t="s">
        <v>896</v>
      </c>
      <c r="D261" s="7" t="s">
        <v>511</v>
      </c>
      <c r="E261" s="163"/>
      <c r="F261" s="163"/>
      <c r="G261" s="163"/>
      <c r="H261" s="163"/>
      <c r="I261" s="133">
        <f>SUM(I263:I264)</f>
        <v>351550000</v>
      </c>
      <c r="J261" s="47"/>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c r="BA261" s="48"/>
    </row>
    <row r="262" spans="1:53" s="45" customFormat="1" ht="21">
      <c r="A262" s="145"/>
      <c r="B262" s="143"/>
      <c r="C262" s="81" t="s">
        <v>739</v>
      </c>
      <c r="D262" s="7" t="s">
        <v>511</v>
      </c>
      <c r="E262" s="164"/>
      <c r="F262" s="164"/>
      <c r="G262" s="164"/>
      <c r="H262" s="164"/>
      <c r="I262" s="134"/>
      <c r="J262" s="47"/>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c r="AZ262" s="48"/>
      <c r="BA262" s="48"/>
    </row>
    <row r="263" spans="1:53" s="48" customFormat="1" ht="21">
      <c r="A263" s="19" t="s">
        <v>343</v>
      </c>
      <c r="B263" s="15" t="s">
        <v>344</v>
      </c>
      <c r="C263" s="57" t="s">
        <v>608</v>
      </c>
      <c r="D263" s="78" t="s">
        <v>511</v>
      </c>
      <c r="E263" s="78" t="s">
        <v>507</v>
      </c>
      <c r="F263" s="78" t="s">
        <v>507</v>
      </c>
      <c r="G263" s="78" t="s">
        <v>507</v>
      </c>
      <c r="H263" s="78" t="s">
        <v>507</v>
      </c>
      <c r="I263" s="46">
        <v>326550000</v>
      </c>
      <c r="J263" s="47"/>
    </row>
    <row r="264" spans="1:53" s="48" customFormat="1" ht="73.5">
      <c r="A264" s="19" t="s">
        <v>346</v>
      </c>
      <c r="B264" s="15" t="s">
        <v>345</v>
      </c>
      <c r="C264" s="11" t="s">
        <v>742</v>
      </c>
      <c r="D264" s="78" t="s">
        <v>617</v>
      </c>
      <c r="E264" s="78" t="s">
        <v>507</v>
      </c>
      <c r="F264" s="78" t="s">
        <v>507</v>
      </c>
      <c r="G264" s="78" t="s">
        <v>507</v>
      </c>
      <c r="H264" s="78" t="s">
        <v>507</v>
      </c>
      <c r="I264" s="46">
        <v>25000000</v>
      </c>
      <c r="J264" s="47"/>
    </row>
    <row r="265" spans="1:53" s="45" customFormat="1" ht="31.5">
      <c r="A265" s="85" t="s">
        <v>897</v>
      </c>
      <c r="B265" s="86" t="s">
        <v>898</v>
      </c>
      <c r="C265" s="13" t="s">
        <v>740</v>
      </c>
      <c r="D265" s="7"/>
      <c r="E265" s="89"/>
      <c r="F265" s="89"/>
      <c r="G265" s="89"/>
      <c r="H265" s="89"/>
      <c r="I265" s="84">
        <f>SUM(I266:I267)</f>
        <v>266000000</v>
      </c>
      <c r="J265" s="47"/>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c r="BA265" s="48"/>
    </row>
    <row r="266" spans="1:53" s="48" customFormat="1" ht="33" customHeight="1">
      <c r="A266" s="11" t="s">
        <v>347</v>
      </c>
      <c r="B266" s="11" t="s">
        <v>350</v>
      </c>
      <c r="C266" s="11" t="s">
        <v>741</v>
      </c>
      <c r="D266" s="78" t="s">
        <v>520</v>
      </c>
      <c r="E266" s="78" t="s">
        <v>507</v>
      </c>
      <c r="F266" s="78" t="s">
        <v>507</v>
      </c>
      <c r="G266" s="78" t="s">
        <v>507</v>
      </c>
      <c r="H266" s="78" t="s">
        <v>507</v>
      </c>
      <c r="I266" s="46">
        <v>246000000</v>
      </c>
      <c r="J266" s="47"/>
    </row>
    <row r="267" spans="1:53" s="48" customFormat="1" ht="33" customHeight="1">
      <c r="A267" s="11" t="s">
        <v>348</v>
      </c>
      <c r="B267" s="11" t="s">
        <v>349</v>
      </c>
      <c r="C267" s="11" t="s">
        <v>743</v>
      </c>
      <c r="D267" s="78" t="s">
        <v>520</v>
      </c>
      <c r="E267" s="78" t="s">
        <v>507</v>
      </c>
      <c r="F267" s="78" t="s">
        <v>507</v>
      </c>
      <c r="G267" s="78" t="s">
        <v>507</v>
      </c>
      <c r="H267" s="78" t="s">
        <v>507</v>
      </c>
      <c r="I267" s="46">
        <v>20000000</v>
      </c>
      <c r="J267" s="47"/>
    </row>
    <row r="268" spans="1:53" s="48" customFormat="1">
      <c r="A268" s="91"/>
      <c r="B268" s="106" t="s">
        <v>1096</v>
      </c>
      <c r="C268" s="107"/>
      <c r="D268" s="108"/>
      <c r="E268" s="91"/>
      <c r="F268" s="91"/>
      <c r="G268" s="91"/>
      <c r="H268" s="91"/>
      <c r="I268" s="92"/>
      <c r="J268" s="47"/>
    </row>
    <row r="269" spans="1:53" s="45" customFormat="1" ht="21">
      <c r="A269" s="2" t="s">
        <v>1036</v>
      </c>
      <c r="B269" s="5" t="s">
        <v>785</v>
      </c>
      <c r="C269" s="81" t="s">
        <v>786</v>
      </c>
      <c r="D269" s="7"/>
      <c r="E269" s="7"/>
      <c r="F269" s="7"/>
      <c r="G269" s="7"/>
      <c r="H269" s="7"/>
      <c r="I269" s="52">
        <f>SUM(I270:I277)</f>
        <v>11371243850</v>
      </c>
      <c r="J269" s="47"/>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c r="AP269" s="48"/>
      <c r="AQ269" s="48"/>
      <c r="AR269" s="48"/>
      <c r="AS269" s="48"/>
      <c r="AT269" s="48"/>
      <c r="AU269" s="48"/>
      <c r="AV269" s="48"/>
      <c r="AW269" s="48"/>
      <c r="AX269" s="48"/>
      <c r="AY269" s="48"/>
      <c r="AZ269" s="48"/>
      <c r="BA269" s="48"/>
    </row>
    <row r="270" spans="1:53" s="48" customFormat="1" ht="21">
      <c r="A270" s="9" t="s">
        <v>145</v>
      </c>
      <c r="B270" s="15" t="s">
        <v>146</v>
      </c>
      <c r="C270" s="11" t="s">
        <v>793</v>
      </c>
      <c r="D270" s="78" t="s">
        <v>520</v>
      </c>
      <c r="E270" s="78" t="s">
        <v>507</v>
      </c>
      <c r="F270" s="78"/>
      <c r="G270" s="78"/>
      <c r="H270" s="78"/>
      <c r="I270" s="46">
        <v>200901000</v>
      </c>
      <c r="J270" s="47"/>
    </row>
    <row r="271" spans="1:53" s="48" customFormat="1">
      <c r="A271" s="9" t="s">
        <v>147</v>
      </c>
      <c r="B271" s="15" t="s">
        <v>148</v>
      </c>
      <c r="C271" s="11" t="s">
        <v>794</v>
      </c>
      <c r="D271" s="78" t="s">
        <v>520</v>
      </c>
      <c r="E271" s="78" t="s">
        <v>507</v>
      </c>
      <c r="F271" s="78" t="s">
        <v>507</v>
      </c>
      <c r="G271" s="78" t="s">
        <v>507</v>
      </c>
      <c r="H271" s="78"/>
      <c r="I271" s="46">
        <v>3053500</v>
      </c>
      <c r="J271" s="47"/>
    </row>
    <row r="272" spans="1:53" s="48" customFormat="1" ht="31.5">
      <c r="A272" s="9" t="s">
        <v>150</v>
      </c>
      <c r="B272" s="15" t="s">
        <v>149</v>
      </c>
      <c r="C272" s="11" t="s">
        <v>790</v>
      </c>
      <c r="D272" s="78" t="s">
        <v>520</v>
      </c>
      <c r="E272" s="78" t="s">
        <v>507</v>
      </c>
      <c r="F272" s="78"/>
      <c r="G272" s="78"/>
      <c r="H272" s="78"/>
      <c r="I272" s="46">
        <v>168835000</v>
      </c>
      <c r="J272" s="47"/>
    </row>
    <row r="273" spans="1:53" s="48" customFormat="1" ht="21">
      <c r="A273" s="9" t="s">
        <v>151</v>
      </c>
      <c r="B273" s="15" t="s">
        <v>152</v>
      </c>
      <c r="C273" s="11" t="s">
        <v>791</v>
      </c>
      <c r="D273" s="78" t="s">
        <v>520</v>
      </c>
      <c r="E273" s="78" t="s">
        <v>507</v>
      </c>
      <c r="F273" s="78"/>
      <c r="G273" s="78"/>
      <c r="H273" s="78"/>
      <c r="I273" s="46">
        <v>1074521000</v>
      </c>
      <c r="J273" s="47"/>
    </row>
    <row r="274" spans="1:53" s="48" customFormat="1" ht="21">
      <c r="A274" s="9" t="s">
        <v>154</v>
      </c>
      <c r="B274" s="15" t="s">
        <v>153</v>
      </c>
      <c r="C274" s="11" t="s">
        <v>789</v>
      </c>
      <c r="D274" s="78" t="s">
        <v>520</v>
      </c>
      <c r="E274" s="78" t="s">
        <v>507</v>
      </c>
      <c r="F274" s="78" t="s">
        <v>507</v>
      </c>
      <c r="G274" s="78" t="s">
        <v>507</v>
      </c>
      <c r="H274" s="78"/>
      <c r="I274" s="46">
        <v>201335000</v>
      </c>
      <c r="J274" s="47"/>
    </row>
    <row r="275" spans="1:53" s="48" customFormat="1" ht="21">
      <c r="A275" s="9" t="s">
        <v>155</v>
      </c>
      <c r="B275" s="15" t="s">
        <v>156</v>
      </c>
      <c r="C275" s="11" t="s">
        <v>787</v>
      </c>
      <c r="D275" s="78" t="s">
        <v>511</v>
      </c>
      <c r="E275" s="78"/>
      <c r="F275" s="78"/>
      <c r="G275" s="78"/>
      <c r="H275" s="78" t="s">
        <v>507</v>
      </c>
      <c r="I275" s="46">
        <v>5006000</v>
      </c>
      <c r="J275" s="47"/>
    </row>
    <row r="276" spans="1:53" s="48" customFormat="1" ht="21">
      <c r="A276" s="9" t="s">
        <v>157</v>
      </c>
      <c r="B276" s="15" t="s">
        <v>158</v>
      </c>
      <c r="C276" s="11" t="s">
        <v>792</v>
      </c>
      <c r="D276" s="78" t="s">
        <v>520</v>
      </c>
      <c r="E276" s="78"/>
      <c r="F276" s="78" t="s">
        <v>507</v>
      </c>
      <c r="G276" s="78"/>
      <c r="H276" s="78"/>
      <c r="I276" s="46">
        <v>6008000</v>
      </c>
      <c r="J276" s="47"/>
    </row>
    <row r="277" spans="1:53" s="48" customFormat="1" ht="21">
      <c r="A277" s="9" t="s">
        <v>159</v>
      </c>
      <c r="B277" s="15" t="s">
        <v>160</v>
      </c>
      <c r="C277" s="11" t="s">
        <v>788</v>
      </c>
      <c r="D277" s="78" t="s">
        <v>520</v>
      </c>
      <c r="E277" s="78"/>
      <c r="F277" s="78" t="s">
        <v>507</v>
      </c>
      <c r="G277" s="78"/>
      <c r="H277" s="78"/>
      <c r="I277" s="46">
        <v>9711584350</v>
      </c>
      <c r="J277" s="47"/>
    </row>
    <row r="278" spans="1:53" s="45" customFormat="1" ht="21">
      <c r="A278" s="81" t="s">
        <v>1056</v>
      </c>
      <c r="B278" s="81" t="s">
        <v>712</v>
      </c>
      <c r="C278" s="81" t="s">
        <v>713</v>
      </c>
      <c r="D278" s="7" t="s">
        <v>511</v>
      </c>
      <c r="E278" s="7"/>
      <c r="F278" s="7"/>
      <c r="G278" s="7"/>
      <c r="H278" s="7"/>
      <c r="I278" s="52">
        <f>SUM(I279:I282)</f>
        <v>500000000</v>
      </c>
      <c r="J278" s="47"/>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48"/>
      <c r="BA278" s="48"/>
    </row>
    <row r="279" spans="1:53" s="45" customFormat="1" ht="31.5">
      <c r="A279" s="11" t="s">
        <v>103</v>
      </c>
      <c r="B279" s="11" t="s">
        <v>105</v>
      </c>
      <c r="C279" s="57" t="s">
        <v>677</v>
      </c>
      <c r="D279" s="78" t="s">
        <v>587</v>
      </c>
      <c r="E279" s="78" t="s">
        <v>507</v>
      </c>
      <c r="F279" s="78" t="s">
        <v>507</v>
      </c>
      <c r="G279" s="78" t="s">
        <v>507</v>
      </c>
      <c r="H279" s="78" t="s">
        <v>507</v>
      </c>
      <c r="I279" s="46">
        <v>45400000</v>
      </c>
      <c r="J279" s="47"/>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c r="AO279" s="48"/>
      <c r="AP279" s="48"/>
      <c r="AQ279" s="48"/>
      <c r="AR279" s="48"/>
      <c r="AS279" s="48"/>
      <c r="AT279" s="48"/>
      <c r="AU279" s="48"/>
      <c r="AV279" s="48"/>
      <c r="AW279" s="48"/>
      <c r="AX279" s="48"/>
      <c r="AY279" s="48"/>
      <c r="AZ279" s="48"/>
      <c r="BA279" s="48"/>
    </row>
    <row r="280" spans="1:53" s="45" customFormat="1" ht="21">
      <c r="A280" s="11" t="s">
        <v>104</v>
      </c>
      <c r="B280" s="11" t="s">
        <v>106</v>
      </c>
      <c r="C280" s="57" t="s">
        <v>678</v>
      </c>
      <c r="D280" s="78" t="s">
        <v>520</v>
      </c>
      <c r="E280" s="78" t="s">
        <v>507</v>
      </c>
      <c r="F280" s="78" t="s">
        <v>507</v>
      </c>
      <c r="G280" s="78" t="s">
        <v>507</v>
      </c>
      <c r="H280" s="78" t="s">
        <v>507</v>
      </c>
      <c r="I280" s="46">
        <v>150800000</v>
      </c>
      <c r="J280" s="47"/>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c r="AO280" s="48"/>
      <c r="AP280" s="48"/>
      <c r="AQ280" s="48"/>
      <c r="AR280" s="48"/>
      <c r="AS280" s="48"/>
      <c r="AT280" s="48"/>
      <c r="AU280" s="48"/>
      <c r="AV280" s="48"/>
      <c r="AW280" s="48"/>
      <c r="AX280" s="48"/>
      <c r="AY280" s="48"/>
      <c r="AZ280" s="48"/>
      <c r="BA280" s="48"/>
    </row>
    <row r="281" spans="1:53" s="48" customFormat="1" ht="21">
      <c r="A281" s="11" t="s">
        <v>107</v>
      </c>
      <c r="B281" s="11" t="s">
        <v>109</v>
      </c>
      <c r="C281" s="57" t="s">
        <v>678</v>
      </c>
      <c r="D281" s="78" t="s">
        <v>520</v>
      </c>
      <c r="E281" s="78" t="s">
        <v>507</v>
      </c>
      <c r="F281" s="78" t="s">
        <v>507</v>
      </c>
      <c r="G281" s="78" t="s">
        <v>507</v>
      </c>
      <c r="H281" s="78" t="s">
        <v>507</v>
      </c>
      <c r="I281" s="46">
        <v>45400000</v>
      </c>
      <c r="J281" s="47"/>
    </row>
    <row r="282" spans="1:53" s="48" customFormat="1" ht="21">
      <c r="A282" s="11" t="s">
        <v>108</v>
      </c>
      <c r="B282" s="11" t="s">
        <v>110</v>
      </c>
      <c r="C282" s="57" t="s">
        <v>679</v>
      </c>
      <c r="D282" s="78" t="s">
        <v>680</v>
      </c>
      <c r="E282" s="78" t="s">
        <v>507</v>
      </c>
      <c r="F282" s="78" t="s">
        <v>507</v>
      </c>
      <c r="G282" s="78" t="s">
        <v>507</v>
      </c>
      <c r="H282" s="78" t="s">
        <v>507</v>
      </c>
      <c r="I282" s="46">
        <v>258400000</v>
      </c>
      <c r="J282" s="47"/>
    </row>
    <row r="283" spans="1:53" s="45" customFormat="1" ht="21">
      <c r="A283" s="2" t="s">
        <v>1057</v>
      </c>
      <c r="B283" s="5" t="s">
        <v>1058</v>
      </c>
      <c r="C283" s="81" t="s">
        <v>34</v>
      </c>
      <c r="D283" s="7"/>
      <c r="E283" s="7"/>
      <c r="F283" s="7"/>
      <c r="G283" s="7"/>
      <c r="H283" s="7"/>
      <c r="I283" s="52">
        <f>SUM(I284:I285)</f>
        <v>2974140201</v>
      </c>
      <c r="J283" s="47"/>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c r="AW283" s="48"/>
      <c r="AX283" s="48"/>
      <c r="AY283" s="48"/>
      <c r="AZ283" s="48"/>
      <c r="BA283" s="48"/>
    </row>
    <row r="284" spans="1:53" s="48" customFormat="1" ht="21">
      <c r="A284" s="19" t="s">
        <v>97</v>
      </c>
      <c r="B284" s="15" t="s">
        <v>98</v>
      </c>
      <c r="C284" s="57" t="s">
        <v>682</v>
      </c>
      <c r="D284" s="78" t="s">
        <v>511</v>
      </c>
      <c r="E284" s="78" t="s">
        <v>507</v>
      </c>
      <c r="F284" s="78" t="s">
        <v>507</v>
      </c>
      <c r="G284" s="78" t="s">
        <v>507</v>
      </c>
      <c r="H284" s="78"/>
      <c r="I284" s="46">
        <v>2560625201</v>
      </c>
      <c r="J284" s="47"/>
    </row>
    <row r="285" spans="1:53" s="48" customFormat="1" ht="21">
      <c r="A285" s="19" t="s">
        <v>96</v>
      </c>
      <c r="B285" s="15" t="s">
        <v>99</v>
      </c>
      <c r="C285" s="57" t="s">
        <v>683</v>
      </c>
      <c r="D285" s="78" t="s">
        <v>511</v>
      </c>
      <c r="E285" s="78" t="s">
        <v>507</v>
      </c>
      <c r="F285" s="78"/>
      <c r="G285" s="78"/>
      <c r="H285" s="78"/>
      <c r="I285" s="46">
        <v>413515000</v>
      </c>
      <c r="J285" s="47"/>
    </row>
    <row r="286" spans="1:53" s="45" customFormat="1" ht="31.5">
      <c r="A286" s="2" t="s">
        <v>1059</v>
      </c>
      <c r="B286" s="5" t="s">
        <v>1060</v>
      </c>
      <c r="C286" s="81" t="s">
        <v>1061</v>
      </c>
      <c r="D286" s="7" t="s">
        <v>511</v>
      </c>
      <c r="E286" s="7"/>
      <c r="F286" s="7"/>
      <c r="G286" s="7"/>
      <c r="H286" s="7"/>
      <c r="I286" s="52">
        <f>SUM(I287:I288)</f>
        <v>996536000</v>
      </c>
      <c r="J286" s="47"/>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c r="AU286" s="48"/>
      <c r="AV286" s="48"/>
      <c r="AW286" s="48"/>
      <c r="AX286" s="48"/>
      <c r="AY286" s="48"/>
      <c r="AZ286" s="48"/>
      <c r="BA286" s="48"/>
    </row>
    <row r="287" spans="1:53" s="45" customFormat="1" ht="21">
      <c r="A287" s="9" t="s">
        <v>100</v>
      </c>
      <c r="B287" s="15" t="s">
        <v>101</v>
      </c>
      <c r="C287" s="57" t="s">
        <v>684</v>
      </c>
      <c r="D287" s="78" t="s">
        <v>511</v>
      </c>
      <c r="E287" s="78" t="s">
        <v>507</v>
      </c>
      <c r="F287" s="78"/>
      <c r="G287" s="78"/>
      <c r="H287" s="78"/>
      <c r="I287" s="46">
        <v>307700000</v>
      </c>
      <c r="J287" s="47"/>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c r="AU287" s="48"/>
      <c r="AV287" s="48"/>
      <c r="AW287" s="48"/>
      <c r="AX287" s="48"/>
      <c r="AY287" s="48"/>
      <c r="AZ287" s="48"/>
      <c r="BA287" s="48"/>
    </row>
    <row r="288" spans="1:53" s="45" customFormat="1">
      <c r="A288" s="9" t="s">
        <v>100</v>
      </c>
      <c r="B288" s="15" t="s">
        <v>102</v>
      </c>
      <c r="C288" s="57" t="s">
        <v>685</v>
      </c>
      <c r="D288" s="78" t="s">
        <v>511</v>
      </c>
      <c r="E288" s="78" t="s">
        <v>507</v>
      </c>
      <c r="F288" s="78" t="s">
        <v>507</v>
      </c>
      <c r="G288" s="78"/>
      <c r="H288" s="78"/>
      <c r="I288" s="46">
        <v>688836000</v>
      </c>
      <c r="J288" s="47"/>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c r="AO288" s="48"/>
      <c r="AP288" s="48"/>
      <c r="AQ288" s="48"/>
      <c r="AR288" s="48"/>
      <c r="AS288" s="48"/>
      <c r="AT288" s="48"/>
      <c r="AU288" s="48"/>
      <c r="AV288" s="48"/>
      <c r="AW288" s="48"/>
      <c r="AX288" s="48"/>
      <c r="AY288" s="48"/>
      <c r="AZ288" s="48"/>
      <c r="BA288" s="48"/>
    </row>
    <row r="289" spans="1:53" s="45" customFormat="1" ht="21">
      <c r="A289" s="152" t="s">
        <v>1078</v>
      </c>
      <c r="B289" s="156" t="s">
        <v>714</v>
      </c>
      <c r="C289" s="81" t="s">
        <v>1062</v>
      </c>
      <c r="D289" s="137" t="s">
        <v>511</v>
      </c>
      <c r="E289" s="163" t="s">
        <v>507</v>
      </c>
      <c r="F289" s="163" t="s">
        <v>507</v>
      </c>
      <c r="G289" s="163" t="s">
        <v>507</v>
      </c>
      <c r="H289" s="163" t="s">
        <v>507</v>
      </c>
      <c r="I289" s="133">
        <v>743201926291</v>
      </c>
      <c r="J289" s="47"/>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c r="AO289" s="48"/>
      <c r="AP289" s="48"/>
      <c r="AQ289" s="48"/>
      <c r="AR289" s="48"/>
      <c r="AS289" s="48"/>
      <c r="AT289" s="48"/>
      <c r="AU289" s="48"/>
      <c r="AV289" s="48"/>
      <c r="AW289" s="48"/>
      <c r="AX289" s="48"/>
      <c r="AY289" s="48"/>
      <c r="AZ289" s="48"/>
      <c r="BA289" s="48"/>
    </row>
    <row r="290" spans="1:53" s="45" customFormat="1">
      <c r="A290" s="155"/>
      <c r="B290" s="157"/>
      <c r="C290" s="81" t="s">
        <v>0</v>
      </c>
      <c r="D290" s="139"/>
      <c r="E290" s="164"/>
      <c r="F290" s="164"/>
      <c r="G290" s="164"/>
      <c r="H290" s="164"/>
      <c r="I290" s="134"/>
      <c r="J290" s="47"/>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O290" s="48"/>
      <c r="AP290" s="48"/>
      <c r="AQ290" s="48"/>
      <c r="AR290" s="48"/>
      <c r="AS290" s="48"/>
      <c r="AT290" s="48"/>
      <c r="AU290" s="48"/>
      <c r="AV290" s="48"/>
      <c r="AW290" s="48"/>
      <c r="AX290" s="48"/>
      <c r="AY290" s="48"/>
      <c r="AZ290" s="48"/>
      <c r="BA290" s="48"/>
    </row>
    <row r="291" spans="1:53" s="45" customFormat="1" ht="21">
      <c r="A291" s="2" t="s">
        <v>899</v>
      </c>
      <c r="B291" s="5" t="s">
        <v>900</v>
      </c>
      <c r="C291" s="12" t="s">
        <v>27</v>
      </c>
      <c r="D291" s="7" t="s">
        <v>511</v>
      </c>
      <c r="E291" s="7"/>
      <c r="F291" s="7"/>
      <c r="G291" s="7"/>
      <c r="H291" s="7"/>
      <c r="I291" s="52">
        <f>SUM(I292)</f>
        <v>30000000</v>
      </c>
      <c r="J291" s="47"/>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c r="AP291" s="48"/>
      <c r="AQ291" s="48"/>
      <c r="AR291" s="48"/>
      <c r="AS291" s="48"/>
      <c r="AT291" s="48"/>
      <c r="AU291" s="48"/>
      <c r="AV291" s="48"/>
      <c r="AW291" s="48"/>
      <c r="AX291" s="48"/>
      <c r="AY291" s="48"/>
      <c r="AZ291" s="48"/>
      <c r="BA291" s="48"/>
    </row>
    <row r="292" spans="1:53" s="48" customFormat="1">
      <c r="A292" s="9" t="s">
        <v>330</v>
      </c>
      <c r="B292" s="18" t="s">
        <v>331</v>
      </c>
      <c r="C292" s="57" t="s">
        <v>609</v>
      </c>
      <c r="D292" s="78" t="s">
        <v>511</v>
      </c>
      <c r="E292" s="78" t="s">
        <v>507</v>
      </c>
      <c r="F292" s="78" t="s">
        <v>507</v>
      </c>
      <c r="G292" s="78"/>
      <c r="H292" s="78"/>
      <c r="I292" s="46">
        <v>30000000</v>
      </c>
      <c r="J292" s="47"/>
    </row>
    <row r="293" spans="1:53" s="45" customFormat="1" ht="21">
      <c r="A293" s="2" t="s">
        <v>901</v>
      </c>
      <c r="B293" s="5" t="s">
        <v>902</v>
      </c>
      <c r="C293" s="12" t="s">
        <v>903</v>
      </c>
      <c r="D293" s="7" t="s">
        <v>511</v>
      </c>
      <c r="E293" s="7"/>
      <c r="F293" s="7"/>
      <c r="G293" s="7"/>
      <c r="H293" s="7"/>
      <c r="I293" s="52">
        <f>SUM(I294)</f>
        <v>2359971500</v>
      </c>
      <c r="J293" s="47"/>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O293" s="48"/>
      <c r="AP293" s="48"/>
      <c r="AQ293" s="48"/>
      <c r="AR293" s="48"/>
      <c r="AS293" s="48"/>
      <c r="AT293" s="48"/>
      <c r="AU293" s="48"/>
      <c r="AV293" s="48"/>
      <c r="AW293" s="48"/>
      <c r="AX293" s="48"/>
      <c r="AY293" s="48"/>
      <c r="AZ293" s="48"/>
      <c r="BA293" s="48"/>
    </row>
    <row r="294" spans="1:53" s="48" customFormat="1" ht="31.5">
      <c r="A294" s="9" t="s">
        <v>332</v>
      </c>
      <c r="B294" s="18" t="s">
        <v>333</v>
      </c>
      <c r="C294" s="57" t="s">
        <v>610</v>
      </c>
      <c r="D294" s="78" t="s">
        <v>511</v>
      </c>
      <c r="E294" s="78" t="s">
        <v>507</v>
      </c>
      <c r="F294" s="78" t="s">
        <v>507</v>
      </c>
      <c r="G294" s="78" t="s">
        <v>507</v>
      </c>
      <c r="H294" s="78" t="s">
        <v>507</v>
      </c>
      <c r="I294" s="46">
        <v>2359971500</v>
      </c>
      <c r="J294" s="47"/>
    </row>
    <row r="295" spans="1:53" s="45" customFormat="1" ht="31.5">
      <c r="A295" s="2" t="s">
        <v>904</v>
      </c>
      <c r="B295" s="86" t="s">
        <v>334</v>
      </c>
      <c r="C295" s="12" t="s">
        <v>1067</v>
      </c>
      <c r="D295" s="7" t="s">
        <v>511</v>
      </c>
      <c r="E295" s="7"/>
      <c r="F295" s="7"/>
      <c r="G295" s="7"/>
      <c r="H295" s="7"/>
      <c r="I295" s="52">
        <f>SUM(I296)</f>
        <v>1715000000</v>
      </c>
      <c r="J295" s="47"/>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c r="AO295" s="48"/>
      <c r="AP295" s="48"/>
      <c r="AQ295" s="48"/>
      <c r="AR295" s="48"/>
      <c r="AS295" s="48"/>
      <c r="AT295" s="48"/>
      <c r="AU295" s="48"/>
      <c r="AV295" s="48"/>
      <c r="AW295" s="48"/>
      <c r="AX295" s="48"/>
      <c r="AY295" s="48"/>
      <c r="AZ295" s="48"/>
      <c r="BA295" s="48"/>
    </row>
    <row r="296" spans="1:53" s="48" customFormat="1" ht="84">
      <c r="A296" s="18" t="s">
        <v>335</v>
      </c>
      <c r="B296" s="11" t="s">
        <v>336</v>
      </c>
      <c r="C296" s="57" t="s">
        <v>611</v>
      </c>
      <c r="D296" s="78" t="s">
        <v>511</v>
      </c>
      <c r="E296" s="78" t="s">
        <v>507</v>
      </c>
      <c r="F296" s="78" t="s">
        <v>507</v>
      </c>
      <c r="G296" s="78" t="s">
        <v>507</v>
      </c>
      <c r="H296" s="78" t="s">
        <v>507</v>
      </c>
      <c r="I296" s="46">
        <v>1715000000</v>
      </c>
      <c r="J296" s="47"/>
    </row>
    <row r="297" spans="1:53" s="45" customFormat="1" ht="42">
      <c r="A297" s="2" t="s">
        <v>1037</v>
      </c>
      <c r="B297" s="5" t="s">
        <v>1038</v>
      </c>
      <c r="C297" s="81" t="s">
        <v>1039</v>
      </c>
      <c r="D297" s="62">
        <v>0.96</v>
      </c>
      <c r="E297" s="7" t="s">
        <v>507</v>
      </c>
      <c r="F297" s="7" t="s">
        <v>507</v>
      </c>
      <c r="G297" s="7" t="s">
        <v>507</v>
      </c>
      <c r="H297" s="7" t="s">
        <v>507</v>
      </c>
      <c r="I297" s="52">
        <f>SUM(I298:I299)</f>
        <v>1140560000</v>
      </c>
      <c r="J297" s="47"/>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c r="AO297" s="48"/>
      <c r="AP297" s="48"/>
      <c r="AQ297" s="48"/>
      <c r="AR297" s="48"/>
      <c r="AS297" s="48"/>
      <c r="AT297" s="48"/>
      <c r="AU297" s="48"/>
      <c r="AV297" s="48"/>
      <c r="AW297" s="48"/>
      <c r="AX297" s="48"/>
      <c r="AY297" s="48"/>
      <c r="AZ297" s="48"/>
      <c r="BA297" s="48"/>
    </row>
    <row r="298" spans="1:53" s="48" customFormat="1" ht="21">
      <c r="A298" s="9" t="s">
        <v>135</v>
      </c>
      <c r="B298" s="18" t="s">
        <v>136</v>
      </c>
      <c r="C298" s="11" t="s">
        <v>502</v>
      </c>
      <c r="D298" s="63">
        <v>1</v>
      </c>
      <c r="E298" s="78" t="s">
        <v>507</v>
      </c>
      <c r="F298" s="78" t="s">
        <v>507</v>
      </c>
      <c r="G298" s="78" t="s">
        <v>507</v>
      </c>
      <c r="H298" s="78" t="s">
        <v>507</v>
      </c>
      <c r="I298" s="46">
        <v>1010560000</v>
      </c>
      <c r="J298" s="47"/>
    </row>
    <row r="299" spans="1:53" s="48" customFormat="1" ht="31.5">
      <c r="A299" s="9" t="s">
        <v>137</v>
      </c>
      <c r="B299" s="18" t="s">
        <v>138</v>
      </c>
      <c r="C299" s="11" t="s">
        <v>503</v>
      </c>
      <c r="D299" s="63">
        <v>1</v>
      </c>
      <c r="E299" s="78" t="s">
        <v>507</v>
      </c>
      <c r="F299" s="78" t="s">
        <v>507</v>
      </c>
      <c r="G299" s="78" t="s">
        <v>507</v>
      </c>
      <c r="H299" s="78" t="s">
        <v>507</v>
      </c>
      <c r="I299" s="46">
        <v>130000000</v>
      </c>
      <c r="J299" s="47"/>
    </row>
    <row r="300" spans="1:53" s="45" customFormat="1" ht="31.5">
      <c r="A300" s="2" t="s">
        <v>1040</v>
      </c>
      <c r="B300" s="5" t="s">
        <v>1041</v>
      </c>
      <c r="C300" s="81" t="s">
        <v>1042</v>
      </c>
      <c r="D300" s="62">
        <v>0.8</v>
      </c>
      <c r="E300" s="7" t="s">
        <v>507</v>
      </c>
      <c r="F300" s="7" t="s">
        <v>507</v>
      </c>
      <c r="G300" s="7" t="s">
        <v>507</v>
      </c>
      <c r="H300" s="7" t="s">
        <v>507</v>
      </c>
      <c r="I300" s="52">
        <f>SUM(I301:I303)</f>
        <v>1473170000</v>
      </c>
      <c r="J300" s="47"/>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c r="AO300" s="48"/>
      <c r="AP300" s="48"/>
      <c r="AQ300" s="48"/>
      <c r="AR300" s="48"/>
      <c r="AS300" s="48"/>
      <c r="AT300" s="48"/>
      <c r="AU300" s="48"/>
      <c r="AV300" s="48"/>
      <c r="AW300" s="48"/>
      <c r="AX300" s="48"/>
      <c r="AY300" s="48"/>
      <c r="AZ300" s="48"/>
      <c r="BA300" s="48"/>
    </row>
    <row r="301" spans="1:53" s="48" customFormat="1" ht="31.5">
      <c r="A301" s="9" t="s">
        <v>139</v>
      </c>
      <c r="B301" s="15" t="s">
        <v>140</v>
      </c>
      <c r="C301" s="11" t="s">
        <v>504</v>
      </c>
      <c r="D301" s="63">
        <v>1</v>
      </c>
      <c r="E301" s="78" t="s">
        <v>507</v>
      </c>
      <c r="F301" s="78" t="s">
        <v>507</v>
      </c>
      <c r="G301" s="78" t="s">
        <v>507</v>
      </c>
      <c r="H301" s="78" t="s">
        <v>507</v>
      </c>
      <c r="I301" s="46">
        <v>723170000</v>
      </c>
      <c r="J301" s="47"/>
    </row>
    <row r="302" spans="1:53" s="48" customFormat="1" ht="42">
      <c r="A302" s="9" t="s">
        <v>141</v>
      </c>
      <c r="B302" s="15" t="s">
        <v>142</v>
      </c>
      <c r="C302" s="11" t="s">
        <v>505</v>
      </c>
      <c r="D302" s="63">
        <v>1</v>
      </c>
      <c r="E302" s="78" t="s">
        <v>507</v>
      </c>
      <c r="F302" s="78" t="s">
        <v>507</v>
      </c>
      <c r="G302" s="78" t="s">
        <v>507</v>
      </c>
      <c r="H302" s="78" t="s">
        <v>507</v>
      </c>
      <c r="I302" s="46">
        <v>530000000</v>
      </c>
      <c r="J302" s="47"/>
    </row>
    <row r="303" spans="1:53" s="48" customFormat="1" ht="31.5">
      <c r="A303" s="9" t="s">
        <v>143</v>
      </c>
      <c r="B303" s="15" t="s">
        <v>144</v>
      </c>
      <c r="C303" s="11" t="s">
        <v>506</v>
      </c>
      <c r="D303" s="63">
        <v>1</v>
      </c>
      <c r="E303" s="78" t="s">
        <v>507</v>
      </c>
      <c r="F303" s="78" t="s">
        <v>507</v>
      </c>
      <c r="G303" s="78" t="s">
        <v>507</v>
      </c>
      <c r="H303" s="78" t="s">
        <v>507</v>
      </c>
      <c r="I303" s="46">
        <v>220000000</v>
      </c>
      <c r="J303" s="47"/>
    </row>
    <row r="304" spans="1:53" s="45" customFormat="1" ht="21">
      <c r="A304" s="2" t="s">
        <v>1043</v>
      </c>
      <c r="B304" s="4" t="s">
        <v>1098</v>
      </c>
      <c r="C304" s="81" t="s">
        <v>1044</v>
      </c>
      <c r="D304" s="7" t="s">
        <v>511</v>
      </c>
      <c r="E304" s="7"/>
      <c r="F304" s="7"/>
      <c r="G304" s="7"/>
      <c r="H304" s="7"/>
      <c r="I304" s="52">
        <f>SUM(I305:I309)</f>
        <v>284395982092</v>
      </c>
      <c r="J304" s="47"/>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c r="AU304" s="48"/>
      <c r="AV304" s="48"/>
      <c r="AW304" s="48"/>
      <c r="AX304" s="48"/>
      <c r="AY304" s="48"/>
      <c r="AZ304" s="48"/>
      <c r="BA304" s="48"/>
    </row>
    <row r="305" spans="1:53" s="48" customFormat="1" ht="31.5">
      <c r="A305" s="9" t="s">
        <v>123</v>
      </c>
      <c r="B305" s="16" t="s">
        <v>124</v>
      </c>
      <c r="C305" s="57" t="s">
        <v>662</v>
      </c>
      <c r="D305" s="78" t="s">
        <v>511</v>
      </c>
      <c r="E305" s="78" t="s">
        <v>507</v>
      </c>
      <c r="F305" s="78" t="s">
        <v>507</v>
      </c>
      <c r="G305" s="78" t="s">
        <v>507</v>
      </c>
      <c r="H305" s="78" t="s">
        <v>507</v>
      </c>
      <c r="I305" s="46">
        <v>1666295000</v>
      </c>
      <c r="J305" s="47"/>
    </row>
    <row r="306" spans="1:53" s="48" customFormat="1" ht="21">
      <c r="A306" s="9" t="s">
        <v>125</v>
      </c>
      <c r="B306" s="16" t="s">
        <v>126</v>
      </c>
      <c r="C306" s="57" t="s">
        <v>663</v>
      </c>
      <c r="D306" s="78" t="s">
        <v>511</v>
      </c>
      <c r="E306" s="78" t="s">
        <v>507</v>
      </c>
      <c r="F306" s="78" t="s">
        <v>507</v>
      </c>
      <c r="G306" s="78" t="s">
        <v>507</v>
      </c>
      <c r="H306" s="78" t="s">
        <v>507</v>
      </c>
      <c r="I306" s="46">
        <v>972325000</v>
      </c>
      <c r="J306" s="47"/>
    </row>
    <row r="307" spans="1:53" s="48" customFormat="1" ht="21">
      <c r="A307" s="9" t="s">
        <v>127</v>
      </c>
      <c r="B307" s="16" t="s">
        <v>128</v>
      </c>
      <c r="C307" s="57" t="s">
        <v>664</v>
      </c>
      <c r="D307" s="78" t="s">
        <v>667</v>
      </c>
      <c r="E307" s="78" t="s">
        <v>507</v>
      </c>
      <c r="F307" s="78" t="s">
        <v>507</v>
      </c>
      <c r="G307" s="78" t="s">
        <v>507</v>
      </c>
      <c r="H307" s="78" t="s">
        <v>507</v>
      </c>
      <c r="I307" s="46">
        <v>645500000</v>
      </c>
      <c r="J307" s="47"/>
    </row>
    <row r="308" spans="1:53" s="48" customFormat="1" ht="21">
      <c r="A308" s="9" t="s">
        <v>129</v>
      </c>
      <c r="B308" s="16" t="s">
        <v>130</v>
      </c>
      <c r="C308" s="57" t="s">
        <v>665</v>
      </c>
      <c r="D308" s="78" t="s">
        <v>511</v>
      </c>
      <c r="E308" s="78" t="s">
        <v>507</v>
      </c>
      <c r="F308" s="78"/>
      <c r="G308" s="78"/>
      <c r="H308" s="78"/>
      <c r="I308" s="46">
        <v>280732243092</v>
      </c>
      <c r="J308" s="47"/>
    </row>
    <row r="309" spans="1:53" s="48" customFormat="1" ht="31.5">
      <c r="A309" s="9" t="s">
        <v>131</v>
      </c>
      <c r="B309" s="16" t="s">
        <v>132</v>
      </c>
      <c r="C309" s="57" t="s">
        <v>666</v>
      </c>
      <c r="D309" s="78" t="s">
        <v>511</v>
      </c>
      <c r="E309" s="78" t="s">
        <v>507</v>
      </c>
      <c r="F309" s="78" t="s">
        <v>507</v>
      </c>
      <c r="G309" s="78" t="s">
        <v>507</v>
      </c>
      <c r="H309" s="78" t="s">
        <v>507</v>
      </c>
      <c r="I309" s="46">
        <v>379619000</v>
      </c>
      <c r="J309" s="47"/>
    </row>
    <row r="310" spans="1:53" s="45" customFormat="1" ht="31.5">
      <c r="A310" s="85" t="s">
        <v>1045</v>
      </c>
      <c r="B310" s="20" t="s">
        <v>1046</v>
      </c>
      <c r="C310" s="13" t="s">
        <v>1047</v>
      </c>
      <c r="D310" s="7" t="s">
        <v>511</v>
      </c>
      <c r="E310" s="7"/>
      <c r="F310" s="89"/>
      <c r="G310" s="89"/>
      <c r="H310" s="89"/>
      <c r="I310" s="84">
        <f>SUM(I311)</f>
        <v>1431801326</v>
      </c>
      <c r="J310" s="47"/>
      <c r="K310" s="48"/>
      <c r="L310" s="48"/>
      <c r="M310" s="48"/>
      <c r="N310" s="48"/>
      <c r="O310" s="48"/>
      <c r="P310" s="48"/>
      <c r="Q310" s="48"/>
      <c r="R310" s="48"/>
      <c r="S310" s="48"/>
      <c r="T310" s="48"/>
      <c r="U310" s="48"/>
      <c r="V310" s="48"/>
      <c r="W310" s="48"/>
      <c r="X310" s="48"/>
      <c r="Y310" s="48"/>
      <c r="Z310" s="48"/>
      <c r="AA310" s="48"/>
      <c r="AB310" s="48"/>
      <c r="AC310" s="48"/>
      <c r="AD310" s="48"/>
      <c r="AE310" s="48"/>
      <c r="AF310" s="48"/>
      <c r="AG310" s="48"/>
      <c r="AH310" s="48"/>
      <c r="AI310" s="48"/>
      <c r="AJ310" s="48"/>
      <c r="AK310" s="48"/>
      <c r="AL310" s="48"/>
      <c r="AM310" s="48"/>
      <c r="AN310" s="48"/>
      <c r="AO310" s="48"/>
      <c r="AP310" s="48"/>
      <c r="AQ310" s="48"/>
      <c r="AR310" s="48"/>
      <c r="AS310" s="48"/>
      <c r="AT310" s="48"/>
      <c r="AU310" s="48"/>
      <c r="AV310" s="48"/>
      <c r="AW310" s="48"/>
      <c r="AX310" s="48"/>
      <c r="AY310" s="48"/>
      <c r="AZ310" s="48"/>
      <c r="BA310" s="48"/>
    </row>
    <row r="311" spans="1:53" s="48" customFormat="1">
      <c r="A311" s="11" t="s">
        <v>133</v>
      </c>
      <c r="B311" s="21" t="s">
        <v>134</v>
      </c>
      <c r="C311" s="11" t="s">
        <v>134</v>
      </c>
      <c r="D311" s="78" t="s">
        <v>511</v>
      </c>
      <c r="E311" s="78" t="s">
        <v>507</v>
      </c>
      <c r="F311" s="78" t="s">
        <v>507</v>
      </c>
      <c r="G311" s="78"/>
      <c r="H311" s="78"/>
      <c r="I311" s="46">
        <v>1431801326</v>
      </c>
      <c r="J311" s="47"/>
    </row>
    <row r="312" spans="1:53" s="45" customFormat="1">
      <c r="A312" s="2" t="s">
        <v>1048</v>
      </c>
      <c r="B312" s="4" t="s">
        <v>1049</v>
      </c>
      <c r="C312" s="81" t="s">
        <v>1050</v>
      </c>
      <c r="D312" s="7"/>
      <c r="E312" s="7"/>
      <c r="F312" s="7"/>
      <c r="G312" s="7"/>
      <c r="H312" s="7"/>
      <c r="I312" s="52">
        <f>SUM(I313)</f>
        <v>1178245200</v>
      </c>
      <c r="J312" s="47"/>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8"/>
      <c r="AS312" s="48"/>
      <c r="AT312" s="48"/>
      <c r="AU312" s="48"/>
      <c r="AV312" s="48"/>
      <c r="AW312" s="48"/>
      <c r="AX312" s="48"/>
      <c r="AY312" s="48"/>
      <c r="AZ312" s="48"/>
      <c r="BA312" s="48"/>
    </row>
    <row r="313" spans="1:53" s="48" customFormat="1">
      <c r="A313" s="19" t="s">
        <v>121</v>
      </c>
      <c r="B313" s="15" t="s">
        <v>122</v>
      </c>
      <c r="C313" s="57" t="s">
        <v>669</v>
      </c>
      <c r="D313" s="78" t="s">
        <v>511</v>
      </c>
      <c r="E313" s="78" t="s">
        <v>507</v>
      </c>
      <c r="F313" s="78" t="s">
        <v>507</v>
      </c>
      <c r="G313" s="78" t="s">
        <v>507</v>
      </c>
      <c r="H313" s="78" t="s">
        <v>507</v>
      </c>
      <c r="I313" s="97">
        <v>1178245200</v>
      </c>
      <c r="J313" s="47"/>
    </row>
    <row r="314" spans="1:53" s="45" customFormat="1" ht="21">
      <c r="A314" s="2" t="s">
        <v>914</v>
      </c>
      <c r="B314" s="4" t="s">
        <v>915</v>
      </c>
      <c r="C314" s="81" t="s">
        <v>916</v>
      </c>
      <c r="D314" s="7" t="s">
        <v>511</v>
      </c>
      <c r="E314" s="7"/>
      <c r="F314" s="7"/>
      <c r="G314" s="7"/>
      <c r="H314" s="7"/>
      <c r="I314" s="52">
        <f>SUM(I315)</f>
        <v>1427101000</v>
      </c>
      <c r="J314" s="47"/>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c r="AP314" s="48"/>
      <c r="AQ314" s="48"/>
      <c r="AR314" s="48"/>
      <c r="AS314" s="48"/>
      <c r="AT314" s="48"/>
      <c r="AU314" s="48"/>
      <c r="AV314" s="48"/>
      <c r="AW314" s="48"/>
      <c r="AX314" s="48"/>
      <c r="AY314" s="48"/>
      <c r="AZ314" s="48"/>
      <c r="BA314" s="48"/>
    </row>
    <row r="315" spans="1:53" s="48" customFormat="1" ht="21">
      <c r="A315" s="9" t="s">
        <v>294</v>
      </c>
      <c r="B315" s="16" t="s">
        <v>295</v>
      </c>
      <c r="C315" s="57" t="s">
        <v>621</v>
      </c>
      <c r="D315" s="78" t="s">
        <v>511</v>
      </c>
      <c r="E315" s="78" t="s">
        <v>507</v>
      </c>
      <c r="F315" s="78" t="s">
        <v>507</v>
      </c>
      <c r="G315" s="78" t="s">
        <v>507</v>
      </c>
      <c r="H315" s="78" t="s">
        <v>507</v>
      </c>
      <c r="I315" s="46">
        <v>1427101000</v>
      </c>
      <c r="J315" s="47"/>
    </row>
    <row r="316" spans="1:53" s="45" customFormat="1" ht="21">
      <c r="A316" s="2" t="s">
        <v>917</v>
      </c>
      <c r="B316" s="4" t="s">
        <v>622</v>
      </c>
      <c r="C316" s="81" t="s">
        <v>918</v>
      </c>
      <c r="D316" s="7" t="s">
        <v>511</v>
      </c>
      <c r="E316" s="7"/>
      <c r="F316" s="7"/>
      <c r="G316" s="7"/>
      <c r="H316" s="7"/>
      <c r="I316" s="52">
        <f>SUM(I317)</f>
        <v>257193700</v>
      </c>
      <c r="J316" s="47"/>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c r="AU316" s="48"/>
      <c r="AV316" s="48"/>
      <c r="AW316" s="48"/>
      <c r="AX316" s="48"/>
      <c r="AY316" s="48"/>
      <c r="AZ316" s="48"/>
      <c r="BA316" s="48"/>
    </row>
    <row r="317" spans="1:53" s="48" customFormat="1" ht="21">
      <c r="A317" s="9" t="s">
        <v>296</v>
      </c>
      <c r="B317" s="16" t="s">
        <v>297</v>
      </c>
      <c r="C317" s="57" t="s">
        <v>623</v>
      </c>
      <c r="D317" s="78" t="s">
        <v>511</v>
      </c>
      <c r="E317" s="78" t="s">
        <v>507</v>
      </c>
      <c r="F317" s="78" t="s">
        <v>507</v>
      </c>
      <c r="G317" s="78" t="s">
        <v>507</v>
      </c>
      <c r="H317" s="78" t="s">
        <v>507</v>
      </c>
      <c r="I317" s="46">
        <v>257193700</v>
      </c>
      <c r="J317" s="47"/>
    </row>
    <row r="318" spans="1:53" s="45" customFormat="1" ht="21">
      <c r="A318" s="2" t="s">
        <v>950</v>
      </c>
      <c r="B318" s="5" t="s">
        <v>951</v>
      </c>
      <c r="C318" s="81" t="s">
        <v>952</v>
      </c>
      <c r="D318" s="30"/>
      <c r="E318" s="7"/>
      <c r="F318" s="7"/>
      <c r="G318" s="7"/>
      <c r="H318" s="7"/>
      <c r="I318" s="52">
        <f>SUM(I319)</f>
        <v>40000000</v>
      </c>
      <c r="J318" s="47"/>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c r="AO318" s="48"/>
      <c r="AP318" s="48"/>
      <c r="AQ318" s="48"/>
      <c r="AR318" s="48"/>
      <c r="AS318" s="48"/>
      <c r="AT318" s="48"/>
      <c r="AU318" s="48"/>
      <c r="AV318" s="48"/>
      <c r="AW318" s="48"/>
      <c r="AX318" s="48"/>
      <c r="AY318" s="48"/>
      <c r="AZ318" s="48"/>
      <c r="BA318" s="48"/>
    </row>
    <row r="319" spans="1:53" s="48" customFormat="1" ht="21">
      <c r="A319" s="9" t="s">
        <v>298</v>
      </c>
      <c r="B319" s="23" t="s">
        <v>299</v>
      </c>
      <c r="C319" s="11" t="s">
        <v>632</v>
      </c>
      <c r="D319" s="33" t="s">
        <v>511</v>
      </c>
      <c r="E319" s="78" t="s">
        <v>507</v>
      </c>
      <c r="F319" s="78" t="s">
        <v>507</v>
      </c>
      <c r="G319" s="78" t="s">
        <v>507</v>
      </c>
      <c r="H319" s="78"/>
      <c r="I319" s="46">
        <v>40000000</v>
      </c>
      <c r="J319" s="47"/>
    </row>
    <row r="320" spans="1:53" s="45" customFormat="1" ht="42">
      <c r="A320" s="2" t="s">
        <v>953</v>
      </c>
      <c r="B320" s="5" t="s">
        <v>954</v>
      </c>
      <c r="C320" s="81" t="s">
        <v>955</v>
      </c>
      <c r="D320" s="30"/>
      <c r="E320" s="7"/>
      <c r="F320" s="7"/>
      <c r="G320" s="7"/>
      <c r="H320" s="7"/>
      <c r="I320" s="52">
        <f>SUM(I321)</f>
        <v>25000000</v>
      </c>
      <c r="J320" s="47"/>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O320" s="48"/>
      <c r="AP320" s="48"/>
      <c r="AQ320" s="48"/>
      <c r="AR320" s="48"/>
      <c r="AS320" s="48"/>
      <c r="AT320" s="48"/>
      <c r="AU320" s="48"/>
      <c r="AV320" s="48"/>
      <c r="AW320" s="48"/>
      <c r="AX320" s="48"/>
      <c r="AY320" s="48"/>
      <c r="AZ320" s="48"/>
      <c r="BA320" s="48"/>
    </row>
    <row r="321" spans="1:53" s="48" customFormat="1" ht="31.5">
      <c r="A321" s="9" t="s">
        <v>300</v>
      </c>
      <c r="B321" s="23" t="s">
        <v>301</v>
      </c>
      <c r="C321" s="11" t="s">
        <v>633</v>
      </c>
      <c r="D321" s="33" t="s">
        <v>511</v>
      </c>
      <c r="E321" s="78" t="s">
        <v>507</v>
      </c>
      <c r="F321" s="78" t="s">
        <v>507</v>
      </c>
      <c r="G321" s="78" t="s">
        <v>507</v>
      </c>
      <c r="H321" s="78"/>
      <c r="I321" s="46">
        <v>25000000</v>
      </c>
      <c r="J321" s="47"/>
    </row>
    <row r="322" spans="1:53" s="45" customFormat="1" ht="21">
      <c r="A322" s="85" t="s">
        <v>1051</v>
      </c>
      <c r="B322" s="86" t="s">
        <v>1052</v>
      </c>
      <c r="C322" s="13" t="s">
        <v>1053</v>
      </c>
      <c r="D322" s="53"/>
      <c r="E322" s="89"/>
      <c r="F322" s="89"/>
      <c r="G322" s="89"/>
      <c r="H322" s="89"/>
      <c r="I322" s="84">
        <f>SUM(I323:I326)</f>
        <v>1259635000</v>
      </c>
      <c r="J322" s="47"/>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8"/>
      <c r="AM322" s="48"/>
      <c r="AN322" s="48"/>
      <c r="AO322" s="48"/>
      <c r="AP322" s="48"/>
      <c r="AQ322" s="48"/>
      <c r="AR322" s="48"/>
      <c r="AS322" s="48"/>
      <c r="AT322" s="48"/>
      <c r="AU322" s="48"/>
      <c r="AV322" s="48"/>
      <c r="AW322" s="48"/>
      <c r="AX322" s="48"/>
      <c r="AY322" s="48"/>
      <c r="AZ322" s="48"/>
      <c r="BA322" s="48"/>
    </row>
    <row r="323" spans="1:53" s="48" customFormat="1" ht="31.5">
      <c r="A323" s="11" t="s">
        <v>111</v>
      </c>
      <c r="B323" s="11" t="s">
        <v>112</v>
      </c>
      <c r="C323" s="57" t="s">
        <v>671</v>
      </c>
      <c r="D323" s="78" t="s">
        <v>511</v>
      </c>
      <c r="E323" s="78" t="s">
        <v>507</v>
      </c>
      <c r="F323" s="78" t="s">
        <v>507</v>
      </c>
      <c r="G323" s="78" t="s">
        <v>507</v>
      </c>
      <c r="H323" s="78" t="s">
        <v>507</v>
      </c>
      <c r="I323" s="46">
        <v>104635000</v>
      </c>
      <c r="J323" s="47"/>
    </row>
    <row r="324" spans="1:53" s="48" customFormat="1" ht="21">
      <c r="A324" s="11" t="s">
        <v>113</v>
      </c>
      <c r="B324" s="11" t="s">
        <v>114</v>
      </c>
      <c r="C324" s="57" t="s">
        <v>672</v>
      </c>
      <c r="D324" s="78" t="s">
        <v>511</v>
      </c>
      <c r="E324" s="78" t="s">
        <v>507</v>
      </c>
      <c r="F324" s="78" t="s">
        <v>507</v>
      </c>
      <c r="G324" s="78" t="s">
        <v>507</v>
      </c>
      <c r="H324" s="78" t="s">
        <v>507</v>
      </c>
      <c r="I324" s="46">
        <v>635000000</v>
      </c>
      <c r="J324" s="47"/>
    </row>
    <row r="325" spans="1:53" s="48" customFormat="1" ht="31.5">
      <c r="A325" s="11" t="s">
        <v>116</v>
      </c>
      <c r="B325" s="11" t="s">
        <v>115</v>
      </c>
      <c r="C325" s="57" t="s">
        <v>673</v>
      </c>
      <c r="D325" s="78" t="s">
        <v>511</v>
      </c>
      <c r="E325" s="78" t="s">
        <v>507</v>
      </c>
      <c r="F325" s="78" t="s">
        <v>507</v>
      </c>
      <c r="G325" s="78" t="s">
        <v>507</v>
      </c>
      <c r="H325" s="78" t="s">
        <v>507</v>
      </c>
      <c r="I325" s="46">
        <v>400000000</v>
      </c>
      <c r="J325" s="47"/>
    </row>
    <row r="326" spans="1:53" s="48" customFormat="1" ht="31.5">
      <c r="A326" s="11" t="s">
        <v>117</v>
      </c>
      <c r="B326" s="11" t="s">
        <v>118</v>
      </c>
      <c r="C326" s="57" t="s">
        <v>674</v>
      </c>
      <c r="D326" s="78" t="s">
        <v>511</v>
      </c>
      <c r="E326" s="78" t="s">
        <v>507</v>
      </c>
      <c r="F326" s="78" t="s">
        <v>507</v>
      </c>
      <c r="G326" s="78" t="s">
        <v>507</v>
      </c>
      <c r="H326" s="78"/>
      <c r="I326" s="46">
        <v>120000000</v>
      </c>
      <c r="J326" s="47"/>
    </row>
    <row r="327" spans="1:53" s="45" customFormat="1" ht="31.5">
      <c r="A327" s="85" t="s">
        <v>1054</v>
      </c>
      <c r="B327" s="86" t="s">
        <v>1079</v>
      </c>
      <c r="C327" s="13" t="s">
        <v>1055</v>
      </c>
      <c r="D327" s="88"/>
      <c r="E327" s="89"/>
      <c r="F327" s="89"/>
      <c r="G327" s="89"/>
      <c r="H327" s="89"/>
      <c r="I327" s="84">
        <f>SUM(I328)</f>
        <v>296618000</v>
      </c>
      <c r="J327" s="47"/>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c r="AU327" s="48"/>
      <c r="AV327" s="48"/>
      <c r="AW327" s="48"/>
      <c r="AX327" s="48"/>
      <c r="AY327" s="48"/>
      <c r="AZ327" s="48"/>
      <c r="BA327" s="48"/>
    </row>
    <row r="328" spans="1:53" s="48" customFormat="1" ht="31.5">
      <c r="A328" s="11" t="s">
        <v>119</v>
      </c>
      <c r="B328" s="11" t="s">
        <v>120</v>
      </c>
      <c r="C328" s="57" t="s">
        <v>675</v>
      </c>
      <c r="D328" s="8" t="s">
        <v>511</v>
      </c>
      <c r="E328" s="78" t="s">
        <v>507</v>
      </c>
      <c r="F328" s="78" t="s">
        <v>507</v>
      </c>
      <c r="G328" s="78" t="s">
        <v>507</v>
      </c>
      <c r="H328" s="78"/>
      <c r="I328" s="46">
        <v>296618000</v>
      </c>
      <c r="J328" s="47"/>
    </row>
    <row r="329" spans="1:53" s="45" customFormat="1">
      <c r="A329" s="2" t="s">
        <v>965</v>
      </c>
      <c r="B329" s="5" t="s">
        <v>966</v>
      </c>
      <c r="C329" s="81" t="s">
        <v>967</v>
      </c>
      <c r="D329" s="7"/>
      <c r="E329" s="7"/>
      <c r="F329" s="7"/>
      <c r="G329" s="7"/>
      <c r="H329" s="7"/>
      <c r="I329" s="52">
        <f>SUM(I330:I332)</f>
        <v>159999550</v>
      </c>
      <c r="J329" s="47"/>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8"/>
      <c r="AP329" s="48"/>
      <c r="AQ329" s="48"/>
      <c r="AR329" s="48"/>
      <c r="AS329" s="48"/>
      <c r="AT329" s="48"/>
      <c r="AU329" s="48"/>
      <c r="AV329" s="48"/>
      <c r="AW329" s="48"/>
      <c r="AX329" s="48"/>
      <c r="AY329" s="48"/>
      <c r="AZ329" s="48"/>
      <c r="BA329" s="48"/>
    </row>
    <row r="330" spans="1:53" s="48" customFormat="1" ht="21">
      <c r="A330" s="9" t="s">
        <v>237</v>
      </c>
      <c r="B330" s="18" t="s">
        <v>240</v>
      </c>
      <c r="C330" s="11" t="s">
        <v>770</v>
      </c>
      <c r="D330" s="78" t="s">
        <v>766</v>
      </c>
      <c r="E330" s="78" t="s">
        <v>507</v>
      </c>
      <c r="F330" s="78" t="s">
        <v>507</v>
      </c>
      <c r="G330" s="78" t="s">
        <v>507</v>
      </c>
      <c r="H330" s="78" t="s">
        <v>507</v>
      </c>
      <c r="I330" s="46">
        <v>119999800</v>
      </c>
      <c r="J330" s="47"/>
    </row>
    <row r="331" spans="1:53" s="48" customFormat="1" ht="31.5">
      <c r="A331" s="9" t="s">
        <v>238</v>
      </c>
      <c r="B331" s="18" t="s">
        <v>241</v>
      </c>
      <c r="C331" s="11" t="s">
        <v>768</v>
      </c>
      <c r="D331" s="78" t="s">
        <v>769</v>
      </c>
      <c r="E331" s="78" t="s">
        <v>507</v>
      </c>
      <c r="F331" s="78" t="s">
        <v>507</v>
      </c>
      <c r="G331" s="78" t="s">
        <v>507</v>
      </c>
      <c r="H331" s="78"/>
      <c r="I331" s="46">
        <v>19999800</v>
      </c>
      <c r="J331" s="47"/>
    </row>
    <row r="332" spans="1:53" s="48" customFormat="1" ht="31.5">
      <c r="A332" s="9" t="s">
        <v>239</v>
      </c>
      <c r="B332" s="18" t="s">
        <v>242</v>
      </c>
      <c r="C332" s="11" t="s">
        <v>765</v>
      </c>
      <c r="D332" s="78" t="s">
        <v>767</v>
      </c>
      <c r="E332" s="78" t="s">
        <v>507</v>
      </c>
      <c r="F332" s="78" t="s">
        <v>507</v>
      </c>
      <c r="G332" s="78" t="s">
        <v>507</v>
      </c>
      <c r="H332" s="78" t="s">
        <v>507</v>
      </c>
      <c r="I332" s="46">
        <v>19999950</v>
      </c>
      <c r="J332" s="47"/>
    </row>
    <row r="333" spans="1:53" s="45" customFormat="1" ht="21">
      <c r="A333" s="2" t="s">
        <v>968</v>
      </c>
      <c r="B333" s="5" t="s">
        <v>30</v>
      </c>
      <c r="C333" s="81" t="s">
        <v>969</v>
      </c>
      <c r="D333" s="7"/>
      <c r="E333" s="7"/>
      <c r="F333" s="7"/>
      <c r="G333" s="7"/>
      <c r="H333" s="7"/>
      <c r="I333" s="52">
        <f>SUM(I334)</f>
        <v>19999800</v>
      </c>
      <c r="J333" s="47"/>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c r="AU333" s="48"/>
      <c r="AV333" s="48"/>
      <c r="AW333" s="48"/>
      <c r="AX333" s="48"/>
      <c r="AY333" s="48"/>
      <c r="AZ333" s="48"/>
      <c r="BA333" s="48"/>
    </row>
    <row r="334" spans="1:53" s="48" customFormat="1" ht="31.5">
      <c r="A334" s="9" t="s">
        <v>243</v>
      </c>
      <c r="B334" s="15" t="s">
        <v>244</v>
      </c>
      <c r="C334" s="11" t="s">
        <v>771</v>
      </c>
      <c r="D334" s="78" t="s">
        <v>772</v>
      </c>
      <c r="E334" s="78" t="s">
        <v>507</v>
      </c>
      <c r="F334" s="78" t="s">
        <v>507</v>
      </c>
      <c r="G334" s="78" t="s">
        <v>507</v>
      </c>
      <c r="H334" s="78" t="s">
        <v>507</v>
      </c>
      <c r="I334" s="46">
        <v>19999800</v>
      </c>
      <c r="J334" s="47"/>
    </row>
    <row r="335" spans="1:53" s="45" customFormat="1" ht="21">
      <c r="A335" s="3" t="s">
        <v>13</v>
      </c>
      <c r="B335" s="5" t="s">
        <v>811</v>
      </c>
      <c r="C335" s="81" t="s">
        <v>812</v>
      </c>
      <c r="D335" s="7" t="s">
        <v>511</v>
      </c>
      <c r="E335" s="7"/>
      <c r="F335" s="7"/>
      <c r="G335" s="7"/>
      <c r="H335" s="7"/>
      <c r="I335" s="52">
        <f>SUM(I336)</f>
        <v>5609214000</v>
      </c>
      <c r="J335" s="47"/>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c r="AZ335" s="48"/>
      <c r="BA335" s="48"/>
    </row>
    <row r="336" spans="1:53" s="48" customFormat="1" ht="63">
      <c r="A336" s="26" t="s">
        <v>472</v>
      </c>
      <c r="B336" s="18" t="s">
        <v>546</v>
      </c>
      <c r="C336" s="11" t="s">
        <v>547</v>
      </c>
      <c r="D336" s="78" t="s">
        <v>511</v>
      </c>
      <c r="E336" s="78" t="s">
        <v>507</v>
      </c>
      <c r="F336" s="78" t="s">
        <v>507</v>
      </c>
      <c r="G336" s="78" t="s">
        <v>507</v>
      </c>
      <c r="H336" s="78" t="s">
        <v>507</v>
      </c>
      <c r="I336" s="46">
        <v>5609214000</v>
      </c>
      <c r="J336" s="47"/>
    </row>
    <row r="337" spans="1:53" s="45" customFormat="1" ht="21">
      <c r="A337" s="3" t="s">
        <v>14</v>
      </c>
      <c r="B337" s="5" t="s">
        <v>813</v>
      </c>
      <c r="C337" s="81" t="s">
        <v>814</v>
      </c>
      <c r="D337" s="7" t="s">
        <v>511</v>
      </c>
      <c r="E337" s="7"/>
      <c r="F337" s="7"/>
      <c r="G337" s="7"/>
      <c r="H337" s="7"/>
      <c r="I337" s="52">
        <f>SUM(I338)</f>
        <v>9724215000</v>
      </c>
      <c r="J337" s="47"/>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O337" s="48"/>
      <c r="AP337" s="48"/>
      <c r="AQ337" s="48"/>
      <c r="AR337" s="48"/>
      <c r="AS337" s="48"/>
      <c r="AT337" s="48"/>
      <c r="AU337" s="48"/>
      <c r="AV337" s="48"/>
      <c r="AW337" s="48"/>
      <c r="AX337" s="48"/>
      <c r="AY337" s="48"/>
      <c r="AZ337" s="48"/>
      <c r="BA337" s="48"/>
    </row>
    <row r="338" spans="1:53" s="48" customFormat="1" ht="31.5">
      <c r="A338" s="26" t="s">
        <v>473</v>
      </c>
      <c r="B338" s="18" t="s">
        <v>474</v>
      </c>
      <c r="C338" s="11" t="s">
        <v>548</v>
      </c>
      <c r="D338" s="78" t="s">
        <v>511</v>
      </c>
      <c r="E338" s="78" t="s">
        <v>507</v>
      </c>
      <c r="F338" s="78" t="s">
        <v>507</v>
      </c>
      <c r="G338" s="78"/>
      <c r="H338" s="78"/>
      <c r="I338" s="46">
        <v>9724215000</v>
      </c>
      <c r="J338" s="47"/>
    </row>
    <row r="339" spans="1:53" s="45" customFormat="1" ht="42">
      <c r="A339" s="2" t="s">
        <v>828</v>
      </c>
      <c r="B339" s="5" t="s">
        <v>829</v>
      </c>
      <c r="C339" s="81" t="s">
        <v>830</v>
      </c>
      <c r="D339" s="56"/>
      <c r="E339" s="7"/>
      <c r="F339" s="7"/>
      <c r="G339" s="7"/>
      <c r="H339" s="7"/>
      <c r="I339" s="52">
        <f>SUM(I340:I342)</f>
        <v>3497799350</v>
      </c>
      <c r="J339" s="47"/>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c r="AO339" s="48"/>
      <c r="AP339" s="48"/>
      <c r="AQ339" s="48"/>
      <c r="AR339" s="48"/>
      <c r="AS339" s="48"/>
      <c r="AT339" s="48"/>
      <c r="AU339" s="48"/>
      <c r="AV339" s="48"/>
      <c r="AW339" s="48"/>
      <c r="AX339" s="48"/>
      <c r="AY339" s="48"/>
      <c r="AZ339" s="48"/>
      <c r="BA339" s="48"/>
    </row>
    <row r="340" spans="1:53" s="48" customFormat="1" ht="42">
      <c r="A340" s="9" t="s">
        <v>415</v>
      </c>
      <c r="B340" s="15" t="s">
        <v>416</v>
      </c>
      <c r="C340" s="11" t="s">
        <v>717</v>
      </c>
      <c r="D340" s="78" t="s">
        <v>520</v>
      </c>
      <c r="E340" s="78" t="s">
        <v>507</v>
      </c>
      <c r="F340" s="78" t="s">
        <v>507</v>
      </c>
      <c r="G340" s="78" t="s">
        <v>507</v>
      </c>
      <c r="H340" s="78" t="s">
        <v>507</v>
      </c>
      <c r="I340" s="46">
        <v>3247999350</v>
      </c>
      <c r="J340" s="47"/>
    </row>
    <row r="341" spans="1:53" s="48" customFormat="1" ht="31.5">
      <c r="A341" s="9" t="s">
        <v>417</v>
      </c>
      <c r="B341" s="15" t="s">
        <v>419</v>
      </c>
      <c r="C341" s="11" t="s">
        <v>718</v>
      </c>
      <c r="D341" s="78" t="s">
        <v>520</v>
      </c>
      <c r="E341" s="78" t="s">
        <v>507</v>
      </c>
      <c r="F341" s="78" t="s">
        <v>507</v>
      </c>
      <c r="G341" s="78" t="s">
        <v>507</v>
      </c>
      <c r="H341" s="78" t="s">
        <v>507</v>
      </c>
      <c r="I341" s="46">
        <v>214800000</v>
      </c>
      <c r="J341" s="47"/>
    </row>
    <row r="342" spans="1:53" s="48" customFormat="1" ht="31.5">
      <c r="A342" s="9" t="s">
        <v>418</v>
      </c>
      <c r="B342" s="15" t="s">
        <v>420</v>
      </c>
      <c r="C342" s="11" t="s">
        <v>719</v>
      </c>
      <c r="D342" s="78" t="s">
        <v>520</v>
      </c>
      <c r="E342" s="78" t="s">
        <v>507</v>
      </c>
      <c r="F342" s="78" t="s">
        <v>507</v>
      </c>
      <c r="G342" s="78" t="s">
        <v>507</v>
      </c>
      <c r="H342" s="78"/>
      <c r="I342" s="46">
        <v>35000000</v>
      </c>
      <c r="J342" s="47"/>
    </row>
    <row r="343" spans="1:53" s="45" customFormat="1" ht="31.5">
      <c r="A343" s="2" t="s">
        <v>858</v>
      </c>
      <c r="B343" s="5" t="s">
        <v>451</v>
      </c>
      <c r="C343" s="81" t="s">
        <v>859</v>
      </c>
      <c r="D343" s="88"/>
      <c r="E343" s="7"/>
      <c r="F343" s="7"/>
      <c r="G343" s="7"/>
      <c r="H343" s="7"/>
      <c r="I343" s="52">
        <f>SUM(I344)</f>
        <v>30004000</v>
      </c>
      <c r="J343" s="47"/>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c r="AO343" s="48"/>
      <c r="AP343" s="48"/>
      <c r="AQ343" s="48"/>
      <c r="AR343" s="48"/>
      <c r="AS343" s="48"/>
      <c r="AT343" s="48"/>
      <c r="AU343" s="48"/>
      <c r="AV343" s="48"/>
      <c r="AW343" s="48"/>
      <c r="AX343" s="48"/>
      <c r="AY343" s="48"/>
      <c r="AZ343" s="48"/>
      <c r="BA343" s="48"/>
    </row>
    <row r="344" spans="1:53" s="48" customFormat="1" ht="42">
      <c r="A344" s="9" t="s">
        <v>452</v>
      </c>
      <c r="B344" s="18" t="s">
        <v>453</v>
      </c>
      <c r="C344" s="11" t="s">
        <v>1064</v>
      </c>
      <c r="D344" s="35" t="s">
        <v>1065</v>
      </c>
      <c r="E344" s="78" t="s">
        <v>507</v>
      </c>
      <c r="F344" s="78" t="s">
        <v>507</v>
      </c>
      <c r="G344" s="78" t="s">
        <v>507</v>
      </c>
      <c r="H344" s="78"/>
      <c r="I344" s="46">
        <v>30004000</v>
      </c>
      <c r="J344" s="47"/>
    </row>
    <row r="345" spans="1:53" s="45" customFormat="1" ht="21">
      <c r="A345" s="2" t="s">
        <v>860</v>
      </c>
      <c r="B345" s="5" t="s">
        <v>861</v>
      </c>
      <c r="C345" s="81" t="s">
        <v>862</v>
      </c>
      <c r="D345" s="7"/>
      <c r="E345" s="7"/>
      <c r="F345" s="7"/>
      <c r="G345" s="7"/>
      <c r="H345" s="7"/>
      <c r="I345" s="52">
        <f>SUM(I346)</f>
        <v>34996000</v>
      </c>
      <c r="J345" s="47"/>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48"/>
      <c r="AX345" s="48"/>
      <c r="AY345" s="48"/>
      <c r="AZ345" s="48"/>
      <c r="BA345" s="48"/>
    </row>
    <row r="346" spans="1:53" s="48" customFormat="1">
      <c r="A346" s="9" t="s">
        <v>454</v>
      </c>
      <c r="B346" s="18" t="s">
        <v>455</v>
      </c>
      <c r="C346" s="11" t="s">
        <v>1063</v>
      </c>
      <c r="D346" s="78" t="s">
        <v>520</v>
      </c>
      <c r="E346" s="78" t="s">
        <v>507</v>
      </c>
      <c r="F346" s="78" t="s">
        <v>507</v>
      </c>
      <c r="G346" s="78" t="s">
        <v>507</v>
      </c>
      <c r="H346" s="78"/>
      <c r="I346" s="46">
        <v>34996000</v>
      </c>
      <c r="J346" s="47"/>
    </row>
    <row r="347" spans="1:53" s="45" customFormat="1">
      <c r="A347" s="85" t="s">
        <v>863</v>
      </c>
      <c r="B347" s="86" t="s">
        <v>864</v>
      </c>
      <c r="C347" s="13" t="s">
        <v>865</v>
      </c>
      <c r="D347" s="7"/>
      <c r="E347" s="89"/>
      <c r="F347" s="89"/>
      <c r="G347" s="89"/>
      <c r="H347" s="89"/>
      <c r="I347" s="84">
        <f>SUM(I348)</f>
        <v>35000000</v>
      </c>
      <c r="J347" s="47"/>
      <c r="K347" s="48"/>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c r="AU347" s="48"/>
      <c r="AV347" s="48"/>
      <c r="AW347" s="48"/>
      <c r="AX347" s="48"/>
      <c r="AY347" s="48"/>
      <c r="AZ347" s="48"/>
      <c r="BA347" s="48"/>
    </row>
    <row r="348" spans="1:53" s="48" customFormat="1" ht="42">
      <c r="A348" s="11" t="s">
        <v>456</v>
      </c>
      <c r="B348" s="11" t="s">
        <v>457</v>
      </c>
      <c r="C348" s="11" t="s">
        <v>1066</v>
      </c>
      <c r="D348" s="78" t="s">
        <v>617</v>
      </c>
      <c r="E348" s="78" t="s">
        <v>507</v>
      </c>
      <c r="F348" s="78" t="s">
        <v>507</v>
      </c>
      <c r="G348" s="78" t="s">
        <v>507</v>
      </c>
      <c r="H348" s="78"/>
      <c r="I348" s="46">
        <v>35000000</v>
      </c>
      <c r="J348" s="47"/>
    </row>
    <row r="349" spans="1:53" s="45" customFormat="1" ht="31.5">
      <c r="A349" s="2" t="s">
        <v>912</v>
      </c>
      <c r="B349" s="4" t="s">
        <v>913</v>
      </c>
      <c r="C349" s="81" t="s">
        <v>746</v>
      </c>
      <c r="D349" s="88"/>
      <c r="E349" s="88"/>
      <c r="F349" s="88"/>
      <c r="G349" s="7"/>
      <c r="H349" s="7"/>
      <c r="I349" s="52">
        <f>SUM(I350:I355)</f>
        <v>491646584</v>
      </c>
      <c r="J349" s="47"/>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8"/>
      <c r="AJ349" s="48"/>
      <c r="AK349" s="48"/>
      <c r="AL349" s="48"/>
      <c r="AM349" s="48"/>
      <c r="AN349" s="48"/>
      <c r="AO349" s="48"/>
      <c r="AP349" s="48"/>
      <c r="AQ349" s="48"/>
      <c r="AR349" s="48"/>
      <c r="AS349" s="48"/>
      <c r="AT349" s="48"/>
      <c r="AU349" s="48"/>
      <c r="AV349" s="48"/>
      <c r="AW349" s="48"/>
      <c r="AX349" s="48"/>
      <c r="AY349" s="48"/>
      <c r="AZ349" s="48"/>
      <c r="BA349" s="48"/>
    </row>
    <row r="350" spans="1:53" s="48" customFormat="1" ht="31.5">
      <c r="A350" s="9" t="s">
        <v>303</v>
      </c>
      <c r="B350" s="16" t="s">
        <v>304</v>
      </c>
      <c r="C350" s="11" t="s">
        <v>747</v>
      </c>
      <c r="D350" s="8" t="s">
        <v>511</v>
      </c>
      <c r="E350" s="78" t="s">
        <v>507</v>
      </c>
      <c r="F350" s="8"/>
      <c r="G350" s="78"/>
      <c r="H350" s="78"/>
      <c r="I350" s="46">
        <v>50010000</v>
      </c>
      <c r="J350" s="47"/>
    </row>
    <row r="351" spans="1:53" s="48" customFormat="1" ht="63">
      <c r="A351" s="9" t="s">
        <v>305</v>
      </c>
      <c r="B351" s="16" t="s">
        <v>306</v>
      </c>
      <c r="C351" s="11" t="s">
        <v>748</v>
      </c>
      <c r="D351" s="8" t="s">
        <v>617</v>
      </c>
      <c r="E351" s="78" t="s">
        <v>507</v>
      </c>
      <c r="F351" s="78" t="s">
        <v>507</v>
      </c>
      <c r="G351" s="78" t="s">
        <v>507</v>
      </c>
      <c r="H351" s="78" t="s">
        <v>507</v>
      </c>
      <c r="I351" s="46">
        <v>121840000</v>
      </c>
      <c r="J351" s="47"/>
    </row>
    <row r="352" spans="1:53" s="48" customFormat="1" ht="21">
      <c r="A352" s="9" t="s">
        <v>307</v>
      </c>
      <c r="B352" s="16" t="s">
        <v>309</v>
      </c>
      <c r="C352" s="11" t="s">
        <v>745</v>
      </c>
      <c r="D352" s="8" t="s">
        <v>511</v>
      </c>
      <c r="E352" s="8"/>
      <c r="F352" s="8"/>
      <c r="G352" s="78" t="s">
        <v>507</v>
      </c>
      <c r="H352" s="78"/>
      <c r="I352" s="46">
        <v>80596584</v>
      </c>
      <c r="J352" s="47"/>
    </row>
    <row r="353" spans="1:53" s="48" customFormat="1" ht="31.5">
      <c r="A353" s="9" t="s">
        <v>308</v>
      </c>
      <c r="B353" s="16" t="s">
        <v>310</v>
      </c>
      <c r="C353" s="11" t="s">
        <v>744</v>
      </c>
      <c r="D353" s="8" t="s">
        <v>617</v>
      </c>
      <c r="E353" s="8" t="s">
        <v>507</v>
      </c>
      <c r="F353" s="8" t="s">
        <v>507</v>
      </c>
      <c r="G353" s="8" t="s">
        <v>507</v>
      </c>
      <c r="H353" s="8" t="s">
        <v>507</v>
      </c>
      <c r="I353" s="46">
        <v>149200000</v>
      </c>
      <c r="J353" s="47"/>
    </row>
    <row r="354" spans="1:53" s="48" customFormat="1" ht="63">
      <c r="A354" s="9" t="s">
        <v>311</v>
      </c>
      <c r="B354" s="16" t="s">
        <v>313</v>
      </c>
      <c r="C354" s="11" t="s">
        <v>749</v>
      </c>
      <c r="D354" s="8" t="s">
        <v>617</v>
      </c>
      <c r="E354" s="8" t="s">
        <v>507</v>
      </c>
      <c r="F354" s="8" t="s">
        <v>507</v>
      </c>
      <c r="G354" s="8" t="s">
        <v>507</v>
      </c>
      <c r="H354" s="8" t="s">
        <v>507</v>
      </c>
      <c r="I354" s="46">
        <v>78000000</v>
      </c>
      <c r="J354" s="47"/>
    </row>
    <row r="355" spans="1:53" s="48" customFormat="1" ht="63">
      <c r="A355" s="9" t="s">
        <v>312</v>
      </c>
      <c r="B355" s="16" t="s">
        <v>314</v>
      </c>
      <c r="C355" s="11" t="s">
        <v>750</v>
      </c>
      <c r="D355" s="8" t="s">
        <v>617</v>
      </c>
      <c r="E355" s="8" t="s">
        <v>507</v>
      </c>
      <c r="F355" s="8" t="s">
        <v>507</v>
      </c>
      <c r="G355" s="8" t="s">
        <v>507</v>
      </c>
      <c r="H355" s="8" t="s">
        <v>507</v>
      </c>
      <c r="I355" s="46">
        <v>12000000</v>
      </c>
      <c r="J355" s="47"/>
    </row>
    <row r="356" spans="1:53" s="45" customFormat="1">
      <c r="A356" s="2" t="s">
        <v>919</v>
      </c>
      <c r="B356" s="4" t="s">
        <v>920</v>
      </c>
      <c r="C356" s="81" t="s">
        <v>921</v>
      </c>
      <c r="D356" s="88"/>
      <c r="E356" s="88"/>
      <c r="F356" s="7"/>
      <c r="G356" s="7"/>
      <c r="H356" s="7"/>
      <c r="I356" s="52">
        <f>SUM(I357)</f>
        <v>20000000</v>
      </c>
      <c r="J356" s="47"/>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c r="AO356" s="48"/>
      <c r="AP356" s="48"/>
      <c r="AQ356" s="48"/>
      <c r="AR356" s="48"/>
      <c r="AS356" s="48"/>
      <c r="AT356" s="48"/>
      <c r="AU356" s="48"/>
      <c r="AV356" s="48"/>
      <c r="AW356" s="48"/>
      <c r="AX356" s="48"/>
      <c r="AY356" s="48"/>
      <c r="AZ356" s="48"/>
      <c r="BA356" s="48"/>
    </row>
    <row r="357" spans="1:53" s="48" customFormat="1" ht="42">
      <c r="A357" s="9" t="s">
        <v>272</v>
      </c>
      <c r="B357" s="16" t="s">
        <v>273</v>
      </c>
      <c r="C357" s="11" t="s">
        <v>752</v>
      </c>
      <c r="D357" s="8" t="s">
        <v>511</v>
      </c>
      <c r="E357" s="78" t="s">
        <v>507</v>
      </c>
      <c r="F357" s="78" t="s">
        <v>507</v>
      </c>
      <c r="G357" s="78" t="s">
        <v>507</v>
      </c>
      <c r="H357" s="78" t="s">
        <v>507</v>
      </c>
      <c r="I357" s="46">
        <v>20000000</v>
      </c>
      <c r="J357" s="47"/>
    </row>
    <row r="358" spans="1:53" s="45" customFormat="1" ht="31.5">
      <c r="A358" s="2" t="s">
        <v>922</v>
      </c>
      <c r="B358" s="4" t="s">
        <v>1080</v>
      </c>
      <c r="C358" s="81" t="s">
        <v>923</v>
      </c>
      <c r="D358" s="88"/>
      <c r="E358" s="88"/>
      <c r="F358" s="7"/>
      <c r="G358" s="7"/>
      <c r="H358" s="7"/>
      <c r="I358" s="52">
        <f>SUM(I359)</f>
        <v>20000000</v>
      </c>
      <c r="J358" s="47"/>
      <c r="K358" s="48"/>
      <c r="L358" s="48"/>
      <c r="M358" s="48"/>
      <c r="N358" s="48"/>
      <c r="O358" s="48"/>
      <c r="P358" s="48"/>
      <c r="Q358" s="48"/>
      <c r="R358" s="48"/>
      <c r="S358" s="48"/>
      <c r="T358" s="48"/>
      <c r="U358" s="48"/>
      <c r="V358" s="48"/>
      <c r="W358" s="48"/>
      <c r="X358" s="48"/>
      <c r="Y358" s="48"/>
      <c r="Z358" s="48"/>
      <c r="AA358" s="48"/>
      <c r="AB358" s="48"/>
      <c r="AC358" s="48"/>
      <c r="AD358" s="48"/>
      <c r="AE358" s="48"/>
      <c r="AF358" s="48"/>
      <c r="AG358" s="48"/>
      <c r="AH358" s="48"/>
      <c r="AI358" s="48"/>
      <c r="AJ358" s="48"/>
      <c r="AK358" s="48"/>
      <c r="AL358" s="48"/>
      <c r="AM358" s="48"/>
      <c r="AN358" s="48"/>
      <c r="AO358" s="48"/>
      <c r="AP358" s="48"/>
      <c r="AQ358" s="48"/>
      <c r="AR358" s="48"/>
      <c r="AS358" s="48"/>
      <c r="AT358" s="48"/>
      <c r="AU358" s="48"/>
      <c r="AV358" s="48"/>
      <c r="AW358" s="48"/>
      <c r="AX358" s="48"/>
      <c r="AY358" s="48"/>
      <c r="AZ358" s="48"/>
      <c r="BA358" s="48"/>
    </row>
    <row r="359" spans="1:53" s="48" customFormat="1" ht="42">
      <c r="A359" s="9" t="s">
        <v>274</v>
      </c>
      <c r="B359" s="16" t="s">
        <v>624</v>
      </c>
      <c r="C359" s="11" t="s">
        <v>751</v>
      </c>
      <c r="D359" s="8" t="s">
        <v>511</v>
      </c>
      <c r="E359" s="78" t="s">
        <v>507</v>
      </c>
      <c r="F359" s="78" t="s">
        <v>507</v>
      </c>
      <c r="G359" s="78" t="s">
        <v>507</v>
      </c>
      <c r="H359" s="78" t="s">
        <v>507</v>
      </c>
      <c r="I359" s="46">
        <v>20000000</v>
      </c>
      <c r="J359" s="47"/>
    </row>
    <row r="360" spans="1:53" s="45" customFormat="1" ht="31.5">
      <c r="A360" s="2" t="s">
        <v>924</v>
      </c>
      <c r="B360" s="4" t="s">
        <v>925</v>
      </c>
      <c r="C360" s="81" t="s">
        <v>926</v>
      </c>
      <c r="D360" s="88"/>
      <c r="E360" s="88"/>
      <c r="F360" s="7"/>
      <c r="G360" s="7"/>
      <c r="H360" s="7"/>
      <c r="I360" s="52">
        <f>SUM(I361)</f>
        <v>235494000</v>
      </c>
      <c r="J360" s="47"/>
      <c r="K360" s="48"/>
      <c r="L360" s="48"/>
      <c r="M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c r="BA360" s="48"/>
    </row>
    <row r="361" spans="1:53" s="48" customFormat="1" ht="31.5">
      <c r="A361" s="9" t="s">
        <v>276</v>
      </c>
      <c r="B361" s="16" t="s">
        <v>275</v>
      </c>
      <c r="C361" s="11" t="s">
        <v>754</v>
      </c>
      <c r="D361" s="8" t="s">
        <v>724</v>
      </c>
      <c r="E361" s="8"/>
      <c r="F361" s="78"/>
      <c r="G361" s="78" t="s">
        <v>507</v>
      </c>
      <c r="H361" s="78"/>
      <c r="I361" s="46">
        <v>235494000</v>
      </c>
      <c r="J361" s="47"/>
    </row>
    <row r="362" spans="1:53" s="45" customFormat="1" ht="42">
      <c r="A362" s="2" t="s">
        <v>930</v>
      </c>
      <c r="B362" s="5" t="s">
        <v>931</v>
      </c>
      <c r="C362" s="81" t="s">
        <v>932</v>
      </c>
      <c r="D362" s="7"/>
      <c r="E362" s="7"/>
      <c r="F362" s="7"/>
      <c r="G362" s="7"/>
      <c r="H362" s="7"/>
      <c r="I362" s="52">
        <f>SUM(I363:I364)</f>
        <v>77500000</v>
      </c>
      <c r="J362" s="47"/>
      <c r="K362" s="48"/>
      <c r="L362" s="48"/>
      <c r="M362" s="48"/>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c r="AZ362" s="48"/>
      <c r="BA362" s="48"/>
    </row>
    <row r="363" spans="1:53" s="48" customFormat="1" ht="31.5">
      <c r="A363" s="9" t="s">
        <v>258</v>
      </c>
      <c r="B363" s="18" t="s">
        <v>259</v>
      </c>
      <c r="C363" s="11" t="s">
        <v>756</v>
      </c>
      <c r="D363" s="78"/>
      <c r="E363" s="78" t="s">
        <v>507</v>
      </c>
      <c r="F363" s="78" t="s">
        <v>507</v>
      </c>
      <c r="G363" s="78"/>
      <c r="H363" s="78"/>
      <c r="I363" s="46">
        <v>30000000</v>
      </c>
      <c r="J363" s="47"/>
    </row>
    <row r="364" spans="1:53" s="48" customFormat="1" ht="21">
      <c r="A364" s="9" t="s">
        <v>260</v>
      </c>
      <c r="B364" s="18" t="s">
        <v>261</v>
      </c>
      <c r="C364" s="11" t="s">
        <v>755</v>
      </c>
      <c r="D364" s="78" t="s">
        <v>520</v>
      </c>
      <c r="E364" s="78"/>
      <c r="F364" s="78" t="s">
        <v>507</v>
      </c>
      <c r="G364" s="78" t="s">
        <v>507</v>
      </c>
      <c r="H364" s="78"/>
      <c r="I364" s="46">
        <v>47500000</v>
      </c>
      <c r="J364" s="47"/>
    </row>
    <row r="365" spans="1:53" s="45" customFormat="1" ht="21">
      <c r="A365" s="2" t="s">
        <v>933</v>
      </c>
      <c r="B365" s="5" t="s">
        <v>934</v>
      </c>
      <c r="C365" s="81" t="s">
        <v>935</v>
      </c>
      <c r="D365" s="7"/>
      <c r="E365" s="7"/>
      <c r="F365" s="7"/>
      <c r="G365" s="7"/>
      <c r="H365" s="7"/>
      <c r="I365" s="52">
        <f>SUM(I366)</f>
        <v>52485000</v>
      </c>
      <c r="J365" s="47"/>
      <c r="K365" s="48"/>
      <c r="L365" s="48"/>
      <c r="M365" s="48"/>
      <c r="N365" s="48"/>
      <c r="O365" s="48"/>
      <c r="P365" s="48"/>
      <c r="Q365" s="48"/>
      <c r="R365" s="48"/>
      <c r="S365" s="48"/>
      <c r="T365" s="48"/>
      <c r="U365" s="48"/>
      <c r="V365" s="48"/>
      <c r="W365" s="48"/>
      <c r="X365" s="48"/>
      <c r="Y365" s="48"/>
      <c r="Z365" s="48"/>
      <c r="AA365" s="48"/>
      <c r="AB365" s="48"/>
      <c r="AC365" s="48"/>
      <c r="AD365" s="48"/>
      <c r="AE365" s="48"/>
      <c r="AF365" s="48"/>
      <c r="AG365" s="48"/>
      <c r="AH365" s="48"/>
      <c r="AI365" s="48"/>
      <c r="AJ365" s="48"/>
      <c r="AK365" s="48"/>
      <c r="AL365" s="48"/>
      <c r="AM365" s="48"/>
      <c r="AN365" s="48"/>
      <c r="AO365" s="48"/>
      <c r="AP365" s="48"/>
      <c r="AQ365" s="48"/>
      <c r="AR365" s="48"/>
      <c r="AS365" s="48"/>
      <c r="AT365" s="48"/>
      <c r="AU365" s="48"/>
      <c r="AV365" s="48"/>
      <c r="AW365" s="48"/>
      <c r="AX365" s="48"/>
      <c r="AY365" s="48"/>
      <c r="AZ365" s="48"/>
      <c r="BA365" s="48"/>
    </row>
    <row r="366" spans="1:53" s="48" customFormat="1" ht="52.5">
      <c r="A366" s="9" t="s">
        <v>262</v>
      </c>
      <c r="B366" s="18" t="s">
        <v>263</v>
      </c>
      <c r="C366" s="11" t="s">
        <v>757</v>
      </c>
      <c r="D366" s="78" t="s">
        <v>724</v>
      </c>
      <c r="E366" s="78" t="s">
        <v>507</v>
      </c>
      <c r="F366" s="78" t="s">
        <v>507</v>
      </c>
      <c r="G366" s="78"/>
      <c r="H366" s="78"/>
      <c r="I366" s="46">
        <v>52485000</v>
      </c>
      <c r="J366" s="47"/>
    </row>
    <row r="367" spans="1:53" s="45" customFormat="1" ht="21">
      <c r="A367" s="2" t="s">
        <v>933</v>
      </c>
      <c r="B367" s="5" t="s">
        <v>934</v>
      </c>
      <c r="C367" s="81" t="s">
        <v>936</v>
      </c>
      <c r="D367" s="7"/>
      <c r="E367" s="7"/>
      <c r="F367" s="7"/>
      <c r="G367" s="7"/>
      <c r="H367" s="7"/>
      <c r="I367" s="52"/>
      <c r="J367" s="47"/>
      <c r="K367" s="48"/>
      <c r="L367" s="48"/>
      <c r="M367" s="48"/>
      <c r="N367" s="48"/>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c r="AO367" s="48"/>
      <c r="AP367" s="48"/>
      <c r="AQ367" s="48"/>
      <c r="AR367" s="48"/>
      <c r="AS367" s="48"/>
      <c r="AT367" s="48"/>
      <c r="AU367" s="48"/>
      <c r="AV367" s="48"/>
      <c r="AW367" s="48"/>
      <c r="AX367" s="48"/>
      <c r="AY367" s="48"/>
      <c r="AZ367" s="48"/>
      <c r="BA367" s="48"/>
    </row>
    <row r="368" spans="1:53" s="45" customFormat="1" ht="21">
      <c r="A368" s="2" t="s">
        <v>937</v>
      </c>
      <c r="B368" s="5" t="s">
        <v>938</v>
      </c>
      <c r="C368" s="81" t="s">
        <v>939</v>
      </c>
      <c r="D368" s="7"/>
      <c r="E368" s="7"/>
      <c r="F368" s="7"/>
      <c r="G368" s="7"/>
      <c r="H368" s="7"/>
      <c r="I368" s="52">
        <f>SUM(I369)</f>
        <v>660645900</v>
      </c>
      <c r="J368" s="47"/>
      <c r="K368" s="48"/>
      <c r="L368" s="48"/>
      <c r="M368" s="48"/>
      <c r="N368" s="48"/>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c r="AO368" s="48"/>
      <c r="AP368" s="48"/>
      <c r="AQ368" s="48"/>
      <c r="AR368" s="48"/>
      <c r="AS368" s="48"/>
      <c r="AT368" s="48"/>
      <c r="AU368" s="48"/>
      <c r="AV368" s="48"/>
      <c r="AW368" s="48"/>
      <c r="AX368" s="48"/>
      <c r="AY368" s="48"/>
      <c r="AZ368" s="48"/>
      <c r="BA368" s="48"/>
    </row>
    <row r="369" spans="1:53" s="48" customFormat="1" ht="31.5">
      <c r="A369" s="9" t="s">
        <v>264</v>
      </c>
      <c r="B369" s="18" t="s">
        <v>265</v>
      </c>
      <c r="C369" s="11" t="s">
        <v>625</v>
      </c>
      <c r="D369" s="78" t="s">
        <v>617</v>
      </c>
      <c r="E369" s="78" t="s">
        <v>507</v>
      </c>
      <c r="F369" s="78" t="s">
        <v>507</v>
      </c>
      <c r="G369" s="78" t="s">
        <v>507</v>
      </c>
      <c r="H369" s="78"/>
      <c r="I369" s="46">
        <v>660645900</v>
      </c>
      <c r="J369" s="47"/>
    </row>
    <row r="370" spans="1:53" s="45" customFormat="1" ht="21">
      <c r="A370" s="2" t="s">
        <v>940</v>
      </c>
      <c r="B370" s="86" t="s">
        <v>266</v>
      </c>
      <c r="C370" s="81" t="s">
        <v>941</v>
      </c>
      <c r="D370" s="31"/>
      <c r="E370" s="7"/>
      <c r="F370" s="7"/>
      <c r="G370" s="7"/>
      <c r="H370" s="7"/>
      <c r="I370" s="52">
        <f>SUM(I377)</f>
        <v>16500000</v>
      </c>
      <c r="J370" s="47"/>
      <c r="K370" s="48"/>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c r="AO370" s="48"/>
      <c r="AP370" s="48"/>
      <c r="AQ370" s="48"/>
      <c r="AR370" s="48"/>
      <c r="AS370" s="48"/>
      <c r="AT370" s="48"/>
      <c r="AU370" s="48"/>
      <c r="AV370" s="48"/>
      <c r="AW370" s="48"/>
      <c r="AX370" s="48"/>
      <c r="AY370" s="48"/>
      <c r="AZ370" s="48"/>
      <c r="BA370" s="48"/>
    </row>
    <row r="371" spans="1:53" s="45" customFormat="1" ht="21">
      <c r="A371" s="2" t="s">
        <v>1020</v>
      </c>
      <c r="B371" s="5" t="s">
        <v>32</v>
      </c>
      <c r="C371" s="81" t="s">
        <v>33</v>
      </c>
      <c r="D371" s="30"/>
      <c r="E371" s="7"/>
      <c r="F371" s="7"/>
      <c r="G371" s="7"/>
      <c r="H371" s="7"/>
      <c r="I371" s="52">
        <f>SUM(I372)</f>
        <v>5739689000</v>
      </c>
      <c r="J371" s="47"/>
      <c r="K371" s="48"/>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c r="AO371" s="48"/>
      <c r="AP371" s="48"/>
      <c r="AQ371" s="48"/>
      <c r="AR371" s="48"/>
      <c r="AS371" s="48"/>
      <c r="AT371" s="48"/>
      <c r="AU371" s="48"/>
      <c r="AV371" s="48"/>
      <c r="AW371" s="48"/>
      <c r="AX371" s="48"/>
      <c r="AY371" s="48"/>
      <c r="AZ371" s="48"/>
      <c r="BA371" s="48"/>
    </row>
    <row r="372" spans="1:53" s="48" customFormat="1" ht="21">
      <c r="A372" s="67" t="s">
        <v>288</v>
      </c>
      <c r="B372" s="22" t="s">
        <v>290</v>
      </c>
      <c r="C372" s="79" t="s">
        <v>783</v>
      </c>
      <c r="D372" s="35" t="s">
        <v>520</v>
      </c>
      <c r="E372" s="77" t="s">
        <v>507</v>
      </c>
      <c r="F372" s="77" t="s">
        <v>507</v>
      </c>
      <c r="G372" s="77"/>
      <c r="H372" s="78"/>
      <c r="I372" s="46">
        <v>5739689000</v>
      </c>
      <c r="J372" s="47"/>
    </row>
    <row r="373" spans="1:53" s="45" customFormat="1" ht="31.5">
      <c r="A373" s="81" t="s">
        <v>1021</v>
      </c>
      <c r="B373" s="81" t="s">
        <v>1022</v>
      </c>
      <c r="C373" s="81" t="s">
        <v>1023</v>
      </c>
      <c r="D373" s="7"/>
      <c r="E373" s="7"/>
      <c r="F373" s="7"/>
      <c r="G373" s="7"/>
      <c r="H373" s="7"/>
      <c r="I373" s="52">
        <f>SUM(I374)</f>
        <v>20000000</v>
      </c>
      <c r="J373" s="47"/>
      <c r="K373" s="48"/>
      <c r="L373" s="48"/>
      <c r="M373" s="48"/>
      <c r="N373" s="48"/>
      <c r="O373" s="48"/>
      <c r="P373" s="48"/>
      <c r="Q373" s="48"/>
      <c r="R373" s="48"/>
      <c r="S373" s="48"/>
      <c r="T373" s="48"/>
      <c r="U373" s="48"/>
      <c r="V373" s="48"/>
      <c r="W373" s="48"/>
      <c r="X373" s="48"/>
      <c r="Y373" s="48"/>
      <c r="Z373" s="48"/>
      <c r="AA373" s="48"/>
      <c r="AB373" s="48"/>
      <c r="AC373" s="48"/>
      <c r="AD373" s="48"/>
      <c r="AE373" s="48"/>
      <c r="AF373" s="48"/>
      <c r="AG373" s="48"/>
      <c r="AH373" s="48"/>
      <c r="AI373" s="48"/>
      <c r="AJ373" s="48"/>
      <c r="AK373" s="48"/>
      <c r="AL373" s="48"/>
      <c r="AM373" s="48"/>
      <c r="AN373" s="48"/>
      <c r="AO373" s="48"/>
      <c r="AP373" s="48"/>
      <c r="AQ373" s="48"/>
      <c r="AR373" s="48"/>
      <c r="AS373" s="48"/>
      <c r="AT373" s="48"/>
      <c r="AU373" s="48"/>
      <c r="AV373" s="48"/>
      <c r="AW373" s="48"/>
      <c r="AX373" s="48"/>
      <c r="AY373" s="48"/>
      <c r="AZ373" s="48"/>
      <c r="BA373" s="48"/>
    </row>
    <row r="374" spans="1:53" s="48" customFormat="1" ht="136.5">
      <c r="A374" s="11"/>
      <c r="B374" s="11" t="s">
        <v>289</v>
      </c>
      <c r="C374" s="11" t="s">
        <v>782</v>
      </c>
      <c r="D374" s="78" t="s">
        <v>520</v>
      </c>
      <c r="E374" s="78" t="s">
        <v>507</v>
      </c>
      <c r="F374" s="78" t="s">
        <v>507</v>
      </c>
      <c r="G374" s="78"/>
      <c r="H374" s="78"/>
      <c r="I374" s="46">
        <v>20000000</v>
      </c>
      <c r="J374" s="47"/>
    </row>
    <row r="375" spans="1:53" s="45" customFormat="1" ht="21">
      <c r="A375" s="83" t="s">
        <v>1024</v>
      </c>
      <c r="B375" s="82" t="s">
        <v>1025</v>
      </c>
      <c r="C375" s="36" t="s">
        <v>1026</v>
      </c>
      <c r="D375" s="56"/>
      <c r="E375" s="61"/>
      <c r="F375" s="61"/>
      <c r="G375" s="90"/>
      <c r="H375" s="7"/>
      <c r="I375" s="52">
        <f>SUM(I376)</f>
        <v>20000000</v>
      </c>
      <c r="J375" s="47"/>
      <c r="K375" s="48"/>
      <c r="L375" s="48"/>
      <c r="M375" s="48"/>
      <c r="N375" s="48"/>
      <c r="O375" s="48"/>
      <c r="P375" s="48"/>
      <c r="Q375" s="48"/>
      <c r="R375" s="48"/>
      <c r="S375" s="48"/>
      <c r="T375" s="48"/>
      <c r="U375" s="48"/>
      <c r="V375" s="48"/>
      <c r="W375" s="48"/>
      <c r="X375" s="48"/>
      <c r="Y375" s="48"/>
      <c r="Z375" s="48"/>
      <c r="AA375" s="48"/>
      <c r="AB375" s="48"/>
      <c r="AC375" s="48"/>
      <c r="AD375" s="48"/>
      <c r="AE375" s="48"/>
      <c r="AF375" s="48"/>
      <c r="AG375" s="48"/>
      <c r="AH375" s="48"/>
      <c r="AI375" s="48"/>
      <c r="AJ375" s="48"/>
      <c r="AK375" s="48"/>
      <c r="AL375" s="48"/>
      <c r="AM375" s="48"/>
      <c r="AN375" s="48"/>
      <c r="AO375" s="48"/>
      <c r="AP375" s="48"/>
      <c r="AQ375" s="48"/>
      <c r="AR375" s="48"/>
      <c r="AS375" s="48"/>
      <c r="AT375" s="48"/>
      <c r="AU375" s="48"/>
      <c r="AV375" s="48"/>
      <c r="AW375" s="48"/>
      <c r="AX375" s="48"/>
      <c r="AY375" s="48"/>
      <c r="AZ375" s="48"/>
      <c r="BA375" s="48"/>
    </row>
    <row r="376" spans="1:53" s="48" customFormat="1" ht="73.5">
      <c r="A376" s="11" t="s">
        <v>291</v>
      </c>
      <c r="B376" s="11" t="s">
        <v>292</v>
      </c>
      <c r="C376" s="11" t="s">
        <v>781</v>
      </c>
      <c r="D376" s="78" t="s">
        <v>520</v>
      </c>
      <c r="E376" s="78" t="s">
        <v>507</v>
      </c>
      <c r="F376" s="78" t="s">
        <v>507</v>
      </c>
      <c r="G376" s="78"/>
      <c r="H376" s="78"/>
      <c r="I376" s="46">
        <v>20000000</v>
      </c>
      <c r="J376" s="47"/>
    </row>
    <row r="377" spans="1:53" s="48" customFormat="1" ht="31.5">
      <c r="A377" s="18" t="s">
        <v>267</v>
      </c>
      <c r="B377" s="11" t="s">
        <v>268</v>
      </c>
      <c r="C377" s="11" t="s">
        <v>626</v>
      </c>
      <c r="D377" s="32" t="s">
        <v>520</v>
      </c>
      <c r="E377" s="78" t="s">
        <v>507</v>
      </c>
      <c r="F377" s="78" t="s">
        <v>507</v>
      </c>
      <c r="G377" s="78"/>
      <c r="H377" s="78"/>
      <c r="I377" s="46">
        <v>16500000</v>
      </c>
      <c r="J377" s="47"/>
    </row>
    <row r="378" spans="1:53" s="45" customFormat="1" ht="31.5">
      <c r="A378" s="2" t="s">
        <v>1030</v>
      </c>
      <c r="B378" s="5" t="s">
        <v>1031</v>
      </c>
      <c r="C378" s="81" t="s">
        <v>1032</v>
      </c>
      <c r="D378" s="56" t="s">
        <v>511</v>
      </c>
      <c r="E378" s="7"/>
      <c r="F378" s="7"/>
      <c r="G378" s="7"/>
      <c r="H378" s="7"/>
      <c r="I378" s="52">
        <f>SUM(I379:I382)</f>
        <v>6060000000</v>
      </c>
      <c r="J378" s="47"/>
      <c r="K378" s="48"/>
      <c r="L378" s="48"/>
      <c r="M378" s="48"/>
      <c r="N378" s="48"/>
      <c r="O378" s="48"/>
      <c r="P378" s="48"/>
      <c r="Q378" s="48"/>
      <c r="R378" s="48"/>
      <c r="S378" s="48"/>
      <c r="T378" s="48"/>
      <c r="U378" s="48"/>
      <c r="V378" s="48"/>
      <c r="W378" s="48"/>
      <c r="X378" s="48"/>
      <c r="Y378" s="48"/>
      <c r="Z378" s="48"/>
      <c r="AA378" s="48"/>
      <c r="AB378" s="48"/>
      <c r="AC378" s="48"/>
      <c r="AD378" s="48"/>
      <c r="AE378" s="48"/>
      <c r="AF378" s="48"/>
      <c r="AG378" s="48"/>
      <c r="AH378" s="48"/>
      <c r="AI378" s="48"/>
      <c r="AJ378" s="48"/>
      <c r="AK378" s="48"/>
      <c r="AL378" s="48"/>
      <c r="AM378" s="48"/>
      <c r="AN378" s="48"/>
      <c r="AO378" s="48"/>
      <c r="AP378" s="48"/>
      <c r="AQ378" s="48"/>
      <c r="AR378" s="48"/>
      <c r="AS378" s="48"/>
      <c r="AT378" s="48"/>
      <c r="AU378" s="48"/>
      <c r="AV378" s="48"/>
      <c r="AW378" s="48"/>
      <c r="AX378" s="48"/>
      <c r="AY378" s="48"/>
      <c r="AZ378" s="48"/>
      <c r="BA378" s="48"/>
    </row>
    <row r="379" spans="1:53" s="48" customFormat="1" ht="21">
      <c r="A379" s="9" t="s">
        <v>168</v>
      </c>
      <c r="B379" s="22" t="s">
        <v>169</v>
      </c>
      <c r="C379" s="57" t="s">
        <v>651</v>
      </c>
      <c r="D379" s="78" t="s">
        <v>511</v>
      </c>
      <c r="E379" s="78" t="s">
        <v>507</v>
      </c>
      <c r="F379" s="78" t="s">
        <v>507</v>
      </c>
      <c r="G379" s="78" t="s">
        <v>507</v>
      </c>
      <c r="H379" s="78" t="s">
        <v>507</v>
      </c>
      <c r="I379" s="46">
        <v>460000000</v>
      </c>
      <c r="J379" s="47"/>
    </row>
    <row r="380" spans="1:53" s="48" customFormat="1" ht="21">
      <c r="A380" s="9" t="s">
        <v>164</v>
      </c>
      <c r="B380" s="22" t="s">
        <v>165</v>
      </c>
      <c r="C380" s="57" t="s">
        <v>652</v>
      </c>
      <c r="D380" s="78" t="s">
        <v>511</v>
      </c>
      <c r="E380" s="78" t="s">
        <v>507</v>
      </c>
      <c r="F380" s="78" t="s">
        <v>507</v>
      </c>
      <c r="G380" s="78" t="s">
        <v>507</v>
      </c>
      <c r="H380" s="78" t="s">
        <v>507</v>
      </c>
      <c r="I380" s="46">
        <v>5100000000</v>
      </c>
      <c r="J380" s="47"/>
    </row>
    <row r="381" spans="1:53" s="48" customFormat="1" ht="21">
      <c r="A381" s="9" t="s">
        <v>166</v>
      </c>
      <c r="B381" s="22" t="s">
        <v>167</v>
      </c>
      <c r="C381" s="57" t="s">
        <v>653</v>
      </c>
      <c r="D381" s="78" t="s">
        <v>511</v>
      </c>
      <c r="E381" s="78" t="s">
        <v>507</v>
      </c>
      <c r="F381" s="78" t="s">
        <v>507</v>
      </c>
      <c r="G381" s="78" t="s">
        <v>507</v>
      </c>
      <c r="H381" s="78" t="s">
        <v>507</v>
      </c>
      <c r="I381" s="46">
        <v>350000000</v>
      </c>
      <c r="J381" s="47"/>
    </row>
    <row r="382" spans="1:53" s="48" customFormat="1">
      <c r="A382" s="9" t="s">
        <v>172</v>
      </c>
      <c r="B382" s="22" t="s">
        <v>173</v>
      </c>
      <c r="C382" s="57" t="s">
        <v>654</v>
      </c>
      <c r="D382" s="78" t="s">
        <v>511</v>
      </c>
      <c r="E382" s="78" t="s">
        <v>507</v>
      </c>
      <c r="F382" s="78" t="s">
        <v>507</v>
      </c>
      <c r="G382" s="78" t="s">
        <v>507</v>
      </c>
      <c r="H382" s="78" t="s">
        <v>507</v>
      </c>
      <c r="I382" s="46">
        <v>150000000</v>
      </c>
      <c r="J382" s="47"/>
    </row>
    <row r="383" spans="1:53" s="45" customFormat="1" ht="21">
      <c r="A383" s="2" t="s">
        <v>1033</v>
      </c>
      <c r="B383" s="86" t="s">
        <v>1034</v>
      </c>
      <c r="C383" s="81" t="s">
        <v>1035</v>
      </c>
      <c r="D383" s="31" t="s">
        <v>511</v>
      </c>
      <c r="E383" s="7"/>
      <c r="F383" s="7"/>
      <c r="G383" s="7"/>
      <c r="H383" s="7"/>
      <c r="I383" s="52">
        <f>SUM(I384:I387)</f>
        <v>990000000</v>
      </c>
      <c r="J383" s="47"/>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c r="AK383" s="48"/>
      <c r="AL383" s="48"/>
      <c r="AM383" s="48"/>
      <c r="AN383" s="48"/>
      <c r="AO383" s="48"/>
      <c r="AP383" s="48"/>
      <c r="AQ383" s="48"/>
      <c r="AR383" s="48"/>
      <c r="AS383" s="48"/>
      <c r="AT383" s="48"/>
      <c r="AU383" s="48"/>
      <c r="AV383" s="48"/>
      <c r="AW383" s="48"/>
      <c r="AX383" s="48"/>
      <c r="AY383" s="48"/>
      <c r="AZ383" s="48"/>
      <c r="BA383" s="48"/>
    </row>
    <row r="384" spans="1:53" s="48" customFormat="1" ht="31.5">
      <c r="A384" s="18" t="s">
        <v>161</v>
      </c>
      <c r="B384" s="11" t="s">
        <v>162</v>
      </c>
      <c r="C384" s="57" t="s">
        <v>655</v>
      </c>
      <c r="D384" s="32" t="s">
        <v>520</v>
      </c>
      <c r="E384" s="78" t="s">
        <v>507</v>
      </c>
      <c r="F384" s="78" t="s">
        <v>507</v>
      </c>
      <c r="G384" s="78" t="s">
        <v>507</v>
      </c>
      <c r="H384" s="78"/>
      <c r="I384" s="46">
        <v>230000000</v>
      </c>
      <c r="J384" s="47"/>
    </row>
    <row r="385" spans="1:10" s="48" customFormat="1">
      <c r="A385" s="18" t="s">
        <v>174</v>
      </c>
      <c r="B385" s="11" t="s">
        <v>175</v>
      </c>
      <c r="C385" s="59" t="s">
        <v>656</v>
      </c>
      <c r="D385" s="32" t="s">
        <v>511</v>
      </c>
      <c r="E385" s="78" t="s">
        <v>507</v>
      </c>
      <c r="F385" s="78" t="s">
        <v>507</v>
      </c>
      <c r="G385" s="78" t="s">
        <v>507</v>
      </c>
      <c r="H385" s="78" t="s">
        <v>507</v>
      </c>
      <c r="I385" s="46">
        <v>180000000</v>
      </c>
      <c r="J385" s="47"/>
    </row>
    <row r="386" spans="1:10" s="48" customFormat="1" ht="21">
      <c r="A386" s="18" t="s">
        <v>163</v>
      </c>
      <c r="B386" s="11" t="s">
        <v>659</v>
      </c>
      <c r="C386" s="59" t="s">
        <v>657</v>
      </c>
      <c r="D386" s="32" t="s">
        <v>784</v>
      </c>
      <c r="E386" s="78" t="s">
        <v>507</v>
      </c>
      <c r="F386" s="78" t="s">
        <v>507</v>
      </c>
      <c r="G386" s="78" t="s">
        <v>507</v>
      </c>
      <c r="H386" s="78" t="s">
        <v>507</v>
      </c>
      <c r="I386" s="46">
        <v>440000000</v>
      </c>
      <c r="J386" s="47"/>
    </row>
    <row r="387" spans="1:10" s="48" customFormat="1" ht="21">
      <c r="A387" s="18" t="s">
        <v>170</v>
      </c>
      <c r="B387" s="11" t="s">
        <v>171</v>
      </c>
      <c r="C387" s="57" t="s">
        <v>658</v>
      </c>
      <c r="D387" s="32" t="s">
        <v>511</v>
      </c>
      <c r="E387" s="78" t="s">
        <v>507</v>
      </c>
      <c r="F387" s="78" t="s">
        <v>507</v>
      </c>
      <c r="G387" s="78" t="s">
        <v>507</v>
      </c>
      <c r="H387" s="78"/>
      <c r="I387" s="46">
        <v>140000000</v>
      </c>
      <c r="J387" s="47"/>
    </row>
    <row r="388" spans="1:10" s="65" customFormat="1" ht="21">
      <c r="A388" s="76" t="s">
        <v>1091</v>
      </c>
      <c r="B388" s="81" t="s">
        <v>1081</v>
      </c>
      <c r="C388" s="81" t="s">
        <v>1087</v>
      </c>
      <c r="D388" s="88" t="s">
        <v>1089</v>
      </c>
      <c r="E388" s="75" t="s">
        <v>507</v>
      </c>
      <c r="F388" s="75" t="s">
        <v>507</v>
      </c>
      <c r="G388" s="75" t="s">
        <v>507</v>
      </c>
      <c r="H388" s="75" t="s">
        <v>507</v>
      </c>
      <c r="I388" s="74">
        <f>SUM(I389:I391)</f>
        <v>896034200</v>
      </c>
      <c r="J388" s="64"/>
    </row>
    <row r="389" spans="1:10" s="65" customFormat="1" ht="42">
      <c r="A389" s="98" t="s">
        <v>1099</v>
      </c>
      <c r="B389" s="11" t="s">
        <v>1102</v>
      </c>
      <c r="C389" s="11" t="s">
        <v>1114</v>
      </c>
      <c r="D389" s="8" t="s">
        <v>511</v>
      </c>
      <c r="E389" s="78" t="s">
        <v>507</v>
      </c>
      <c r="F389" s="78" t="s">
        <v>507</v>
      </c>
      <c r="G389" s="78" t="s">
        <v>507</v>
      </c>
      <c r="H389" s="78" t="s">
        <v>507</v>
      </c>
      <c r="I389" s="100">
        <v>844233000</v>
      </c>
      <c r="J389" s="64"/>
    </row>
    <row r="390" spans="1:10" s="65" customFormat="1" ht="42">
      <c r="A390" s="98" t="s">
        <v>1100</v>
      </c>
      <c r="B390" s="11" t="s">
        <v>1103</v>
      </c>
      <c r="C390" s="11" t="s">
        <v>1115</v>
      </c>
      <c r="D390" s="8" t="s">
        <v>511</v>
      </c>
      <c r="E390" s="78" t="s">
        <v>507</v>
      </c>
      <c r="F390" s="78" t="s">
        <v>507</v>
      </c>
      <c r="G390" s="78" t="s">
        <v>507</v>
      </c>
      <c r="H390" s="78" t="s">
        <v>507</v>
      </c>
      <c r="I390" s="100">
        <v>49301200</v>
      </c>
      <c r="J390" s="64"/>
    </row>
    <row r="391" spans="1:10" s="65" customFormat="1" ht="31.5">
      <c r="A391" s="98" t="s">
        <v>1101</v>
      </c>
      <c r="B391" s="11" t="s">
        <v>1104</v>
      </c>
      <c r="C391" s="11" t="s">
        <v>1116</v>
      </c>
      <c r="D391" s="8" t="s">
        <v>511</v>
      </c>
      <c r="E391" s="78" t="s">
        <v>507</v>
      </c>
      <c r="F391" s="78" t="s">
        <v>507</v>
      </c>
      <c r="G391" s="78" t="s">
        <v>507</v>
      </c>
      <c r="H391" s="78" t="s">
        <v>507</v>
      </c>
      <c r="I391" s="100">
        <v>2500000</v>
      </c>
      <c r="J391" s="64"/>
    </row>
    <row r="392" spans="1:10" s="65" customFormat="1" ht="21">
      <c r="A392" s="76" t="s">
        <v>1092</v>
      </c>
      <c r="B392" s="81" t="s">
        <v>1082</v>
      </c>
      <c r="C392" s="81" t="s">
        <v>1086</v>
      </c>
      <c r="D392" s="88" t="s">
        <v>1089</v>
      </c>
      <c r="E392" s="75" t="s">
        <v>507</v>
      </c>
      <c r="F392" s="75" t="s">
        <v>507</v>
      </c>
      <c r="G392" s="75" t="s">
        <v>507</v>
      </c>
      <c r="H392" s="75" t="s">
        <v>507</v>
      </c>
      <c r="I392" s="74">
        <f>SUM(I393:I395)</f>
        <v>9994729420</v>
      </c>
      <c r="J392" s="64"/>
    </row>
    <row r="393" spans="1:10" s="65" customFormat="1" ht="21">
      <c r="A393" s="98" t="s">
        <v>1105</v>
      </c>
      <c r="B393" s="11" t="s">
        <v>1108</v>
      </c>
      <c r="C393" s="57" t="s">
        <v>1117</v>
      </c>
      <c r="D393" s="8" t="s">
        <v>511</v>
      </c>
      <c r="E393" s="78" t="s">
        <v>507</v>
      </c>
      <c r="F393" s="78" t="s">
        <v>507</v>
      </c>
      <c r="G393" s="78" t="s">
        <v>507</v>
      </c>
      <c r="H393" s="78" t="s">
        <v>507</v>
      </c>
      <c r="I393" s="100">
        <v>659703300</v>
      </c>
      <c r="J393" s="64"/>
    </row>
    <row r="394" spans="1:10" s="65" customFormat="1" ht="31.5">
      <c r="A394" s="98" t="s">
        <v>1106</v>
      </c>
      <c r="B394" s="11" t="s">
        <v>1109</v>
      </c>
      <c r="C394" s="57" t="s">
        <v>1118</v>
      </c>
      <c r="D394" s="8" t="s">
        <v>511</v>
      </c>
      <c r="E394" s="99"/>
      <c r="F394" s="78" t="s">
        <v>507</v>
      </c>
      <c r="G394" s="99"/>
      <c r="H394" s="78" t="s">
        <v>507</v>
      </c>
      <c r="I394" s="100">
        <v>8970747320</v>
      </c>
      <c r="J394" s="64"/>
    </row>
    <row r="395" spans="1:10" s="65" customFormat="1" ht="31.5">
      <c r="A395" s="98" t="s">
        <v>1107</v>
      </c>
      <c r="B395" s="11" t="s">
        <v>1122</v>
      </c>
      <c r="C395" s="57" t="s">
        <v>1119</v>
      </c>
      <c r="D395" s="8" t="s">
        <v>511</v>
      </c>
      <c r="E395" s="78" t="s">
        <v>507</v>
      </c>
      <c r="F395" s="99"/>
      <c r="G395" s="99"/>
      <c r="H395" s="99"/>
      <c r="I395" s="100">
        <v>364278800</v>
      </c>
      <c r="J395" s="64"/>
    </row>
    <row r="396" spans="1:10" s="65" customFormat="1" ht="31.5">
      <c r="A396" s="76" t="s">
        <v>1093</v>
      </c>
      <c r="B396" s="81" t="s">
        <v>1083</v>
      </c>
      <c r="C396" s="81" t="s">
        <v>1088</v>
      </c>
      <c r="D396" s="88" t="s">
        <v>1089</v>
      </c>
      <c r="E396" s="75" t="s">
        <v>507</v>
      </c>
      <c r="F396" s="75" t="s">
        <v>507</v>
      </c>
      <c r="G396" s="75" t="s">
        <v>507</v>
      </c>
      <c r="H396" s="75" t="s">
        <v>507</v>
      </c>
      <c r="I396" s="74">
        <f>SUM(I397)</f>
        <v>77209250</v>
      </c>
      <c r="J396" s="64"/>
    </row>
    <row r="397" spans="1:10" s="65" customFormat="1" ht="31.5">
      <c r="A397" s="98" t="s">
        <v>1110</v>
      </c>
      <c r="B397" s="11" t="s">
        <v>1111</v>
      </c>
      <c r="C397" s="11" t="s">
        <v>1120</v>
      </c>
      <c r="D397" s="8" t="s">
        <v>511</v>
      </c>
      <c r="E397" s="78" t="s">
        <v>507</v>
      </c>
      <c r="F397" s="78" t="s">
        <v>507</v>
      </c>
      <c r="G397" s="78" t="s">
        <v>507</v>
      </c>
      <c r="H397" s="78" t="s">
        <v>507</v>
      </c>
      <c r="I397" s="100">
        <v>77209250</v>
      </c>
      <c r="J397" s="64"/>
    </row>
    <row r="398" spans="1:10" s="65" customFormat="1" ht="21">
      <c r="A398" s="76" t="s">
        <v>1094</v>
      </c>
      <c r="B398" s="81" t="s">
        <v>1084</v>
      </c>
      <c r="C398" s="81" t="s">
        <v>1085</v>
      </c>
      <c r="D398" s="88" t="s">
        <v>1090</v>
      </c>
      <c r="E398" s="75" t="s">
        <v>507</v>
      </c>
      <c r="F398" s="75" t="s">
        <v>507</v>
      </c>
      <c r="G398" s="75" t="s">
        <v>507</v>
      </c>
      <c r="H398" s="75" t="s">
        <v>507</v>
      </c>
      <c r="I398" s="74">
        <f>SUM(I399)</f>
        <v>1256752050</v>
      </c>
      <c r="J398" s="64"/>
    </row>
    <row r="399" spans="1:10" s="48" customFormat="1" ht="42">
      <c r="A399" s="98" t="s">
        <v>1112</v>
      </c>
      <c r="B399" s="11" t="s">
        <v>1113</v>
      </c>
      <c r="C399" s="11" t="s">
        <v>1121</v>
      </c>
      <c r="D399" s="8" t="s">
        <v>511</v>
      </c>
      <c r="E399" s="78" t="s">
        <v>507</v>
      </c>
      <c r="F399" s="78" t="s">
        <v>507</v>
      </c>
      <c r="G399" s="78" t="s">
        <v>507</v>
      </c>
      <c r="H399" s="78" t="s">
        <v>507</v>
      </c>
      <c r="I399" s="100">
        <v>1256752050</v>
      </c>
      <c r="J399" s="47"/>
    </row>
    <row r="400" spans="1:10" s="48" customFormat="1">
      <c r="A400" s="98"/>
      <c r="B400" s="11"/>
      <c r="C400" s="11"/>
      <c r="D400" s="8"/>
      <c r="E400" s="99"/>
      <c r="F400" s="99"/>
      <c r="G400" s="99"/>
      <c r="H400" s="99"/>
      <c r="I400" s="100"/>
      <c r="J400" s="47"/>
    </row>
    <row r="401" spans="2:10" s="48" customFormat="1">
      <c r="B401" s="101"/>
      <c r="C401" s="101"/>
      <c r="D401" s="55"/>
      <c r="E401" s="55"/>
      <c r="F401" s="55"/>
      <c r="G401" s="55"/>
      <c r="H401" s="55"/>
      <c r="I401" s="102"/>
      <c r="J401" s="47"/>
    </row>
    <row r="402" spans="2:10" s="48" customFormat="1">
      <c r="B402" s="101"/>
      <c r="C402" s="101"/>
      <c r="D402" s="55"/>
      <c r="E402" s="55"/>
      <c r="F402" s="55"/>
      <c r="G402" s="55"/>
      <c r="H402" s="55"/>
      <c r="I402" s="102"/>
      <c r="J402" s="47"/>
    </row>
    <row r="403" spans="2:10" s="48" customFormat="1">
      <c r="B403" s="101"/>
      <c r="C403" s="101"/>
      <c r="D403" s="55"/>
      <c r="E403" s="55"/>
      <c r="F403" s="55"/>
      <c r="G403" s="55"/>
      <c r="H403" s="55"/>
      <c r="I403" s="102"/>
      <c r="J403" s="47"/>
    </row>
  </sheetData>
  <mergeCells count="145">
    <mergeCell ref="E124:E125"/>
    <mergeCell ref="F124:F125"/>
    <mergeCell ref="G124:G125"/>
    <mergeCell ref="H124:H125"/>
    <mergeCell ref="D124:D125"/>
    <mergeCell ref="F228:F229"/>
    <mergeCell ref="G228:G229"/>
    <mergeCell ref="H228:H229"/>
    <mergeCell ref="E216:E217"/>
    <mergeCell ref="F216:F217"/>
    <mergeCell ref="G216:G217"/>
    <mergeCell ref="H216:H217"/>
    <mergeCell ref="D216:D217"/>
    <mergeCell ref="D181:D189"/>
    <mergeCell ref="F23:F25"/>
    <mergeCell ref="B255:D255"/>
    <mergeCell ref="B268:D268"/>
    <mergeCell ref="B210:D210"/>
    <mergeCell ref="A216:A217"/>
    <mergeCell ref="B216:B217"/>
    <mergeCell ref="I216:I217"/>
    <mergeCell ref="I12:I16"/>
    <mergeCell ref="I9:I11"/>
    <mergeCell ref="I17:I19"/>
    <mergeCell ref="I23:I25"/>
    <mergeCell ref="I31:I33"/>
    <mergeCell ref="I34:I38"/>
    <mergeCell ref="I41:I43"/>
    <mergeCell ref="I190:I192"/>
    <mergeCell ref="I193:I196"/>
    <mergeCell ref="I197:I198"/>
    <mergeCell ref="I256:I258"/>
    <mergeCell ref="I261:I262"/>
    <mergeCell ref="E261:E262"/>
    <mergeCell ref="F261:F262"/>
    <mergeCell ref="G261:G262"/>
    <mergeCell ref="H261:H262"/>
    <mergeCell ref="E228:E229"/>
    <mergeCell ref="G256:G258"/>
    <mergeCell ref="H256:H258"/>
    <mergeCell ref="D289:D290"/>
    <mergeCell ref="E289:E290"/>
    <mergeCell ref="F289:F290"/>
    <mergeCell ref="G289:G290"/>
    <mergeCell ref="H289:H290"/>
    <mergeCell ref="I289:I290"/>
    <mergeCell ref="B256:B258"/>
    <mergeCell ref="E256:E258"/>
    <mergeCell ref="F256:F258"/>
    <mergeCell ref="A289:A290"/>
    <mergeCell ref="B289:B290"/>
    <mergeCell ref="A20:A21"/>
    <mergeCell ref="B20:B21"/>
    <mergeCell ref="A23:A25"/>
    <mergeCell ref="B23:B25"/>
    <mergeCell ref="D2:D3"/>
    <mergeCell ref="E2:H2"/>
    <mergeCell ref="A12:A16"/>
    <mergeCell ref="B12:B16"/>
    <mergeCell ref="A17:A19"/>
    <mergeCell ref="B17:B19"/>
    <mergeCell ref="A9:A11"/>
    <mergeCell ref="B9:B11"/>
    <mergeCell ref="E9:E11"/>
    <mergeCell ref="F9:F11"/>
    <mergeCell ref="G9:G11"/>
    <mergeCell ref="H9:H11"/>
    <mergeCell ref="E12:E16"/>
    <mergeCell ref="F12:F16"/>
    <mergeCell ref="G12:G16"/>
    <mergeCell ref="H12:H16"/>
    <mergeCell ref="E17:E19"/>
    <mergeCell ref="H197:H198"/>
    <mergeCell ref="A228:A229"/>
    <mergeCell ref="B228:B229"/>
    <mergeCell ref="A7:A8"/>
    <mergeCell ref="B7:B8"/>
    <mergeCell ref="B261:B262"/>
    <mergeCell ref="A261:A262"/>
    <mergeCell ref="I7:I8"/>
    <mergeCell ref="A190:A192"/>
    <mergeCell ref="B190:B192"/>
    <mergeCell ref="A193:A196"/>
    <mergeCell ref="B193:B196"/>
    <mergeCell ref="A197:A198"/>
    <mergeCell ref="B197:B198"/>
    <mergeCell ref="A124:A125"/>
    <mergeCell ref="B124:B125"/>
    <mergeCell ref="A256:A258"/>
    <mergeCell ref="E193:E196"/>
    <mergeCell ref="F193:F196"/>
    <mergeCell ref="G193:G196"/>
    <mergeCell ref="H193:H196"/>
    <mergeCell ref="E197:E198"/>
    <mergeCell ref="F197:F198"/>
    <mergeCell ref="G197:G198"/>
    <mergeCell ref="I228:I229"/>
    <mergeCell ref="A41:A43"/>
    <mergeCell ref="B41:B43"/>
    <mergeCell ref="A34:A38"/>
    <mergeCell ref="B34:B38"/>
    <mergeCell ref="A31:A33"/>
    <mergeCell ref="B31:B33"/>
    <mergeCell ref="I2:I3"/>
    <mergeCell ref="B181:B189"/>
    <mergeCell ref="A181:A189"/>
    <mergeCell ref="A2:A3"/>
    <mergeCell ref="B2:B3"/>
    <mergeCell ref="C2:C3"/>
    <mergeCell ref="I124:I125"/>
    <mergeCell ref="I181:I189"/>
    <mergeCell ref="E181:E189"/>
    <mergeCell ref="F181:F189"/>
    <mergeCell ref="G181:G189"/>
    <mergeCell ref="H181:H189"/>
    <mergeCell ref="F17:F19"/>
    <mergeCell ref="G17:G19"/>
    <mergeCell ref="H17:H19"/>
    <mergeCell ref="E31:E33"/>
    <mergeCell ref="F31:F33"/>
    <mergeCell ref="G31:G33"/>
    <mergeCell ref="B5:D5"/>
    <mergeCell ref="B6:D6"/>
    <mergeCell ref="B148:D148"/>
    <mergeCell ref="B179:D179"/>
    <mergeCell ref="B180:D180"/>
    <mergeCell ref="B227:D227"/>
    <mergeCell ref="B254:D254"/>
    <mergeCell ref="G23:G25"/>
    <mergeCell ref="H23:H25"/>
    <mergeCell ref="D41:D43"/>
    <mergeCell ref="E41:E43"/>
    <mergeCell ref="F41:F43"/>
    <mergeCell ref="G41:G43"/>
    <mergeCell ref="H41:H43"/>
    <mergeCell ref="E190:E192"/>
    <mergeCell ref="F190:F192"/>
    <mergeCell ref="G190:G192"/>
    <mergeCell ref="H190:H192"/>
    <mergeCell ref="H31:H33"/>
    <mergeCell ref="E34:E38"/>
    <mergeCell ref="F34:F38"/>
    <mergeCell ref="G34:G38"/>
    <mergeCell ref="H34:H38"/>
    <mergeCell ref="E23:E25"/>
  </mergeCells>
  <pageMargins left="0.59055118110236227" right="0.47244094488188981" top="0.43307086614173229" bottom="0.43307086614173229"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dimension ref="A2:C33"/>
  <sheetViews>
    <sheetView topLeftCell="A16" workbookViewId="0">
      <selection activeCell="D33" sqref="D33"/>
    </sheetView>
  </sheetViews>
  <sheetFormatPr defaultRowHeight="15"/>
  <cols>
    <col min="1" max="1" width="3.140625" customWidth="1"/>
    <col min="2" max="2" width="17.28515625" customWidth="1"/>
    <col min="3" max="3" width="24.42578125" style="6" customWidth="1"/>
    <col min="5" max="5" width="12" bestFit="1" customWidth="1"/>
  </cols>
  <sheetData>
    <row r="2" spans="1:3" ht="42" customHeight="1">
      <c r="A2" s="1" t="s">
        <v>254</v>
      </c>
      <c r="B2" s="1" t="s">
        <v>255</v>
      </c>
      <c r="C2" s="25" t="s">
        <v>256</v>
      </c>
    </row>
    <row r="4" spans="1:3">
      <c r="A4">
        <v>1</v>
      </c>
      <c r="B4" s="1" t="s">
        <v>257</v>
      </c>
      <c r="C4" s="6">
        <v>5584276131</v>
      </c>
    </row>
    <row r="5" spans="1:3">
      <c r="A5">
        <v>2</v>
      </c>
      <c r="B5" s="1" t="s">
        <v>271</v>
      </c>
      <c r="C5" s="6">
        <v>4339505040</v>
      </c>
    </row>
    <row r="6" spans="1:3">
      <c r="A6" s="1">
        <v>3</v>
      </c>
      <c r="B6" s="1" t="s">
        <v>293</v>
      </c>
      <c r="C6" s="6">
        <v>3939883217</v>
      </c>
    </row>
    <row r="7" spans="1:3">
      <c r="A7" s="1">
        <v>4</v>
      </c>
      <c r="B7" s="1" t="s">
        <v>302</v>
      </c>
      <c r="C7" s="6">
        <v>3562886604</v>
      </c>
    </row>
    <row r="8" spans="1:3">
      <c r="A8" s="1">
        <v>5</v>
      </c>
      <c r="B8" s="1" t="s">
        <v>315</v>
      </c>
      <c r="C8" s="6">
        <v>6202364823</v>
      </c>
    </row>
    <row r="9" spans="1:3">
      <c r="A9" s="1">
        <v>6</v>
      </c>
      <c r="B9" s="1" t="s">
        <v>328</v>
      </c>
      <c r="C9" s="6">
        <v>4685661625</v>
      </c>
    </row>
    <row r="10" spans="1:3">
      <c r="A10" s="1">
        <v>7</v>
      </c>
      <c r="B10" s="1" t="s">
        <v>337</v>
      </c>
      <c r="C10" s="6">
        <v>4246187250</v>
      </c>
    </row>
    <row r="11" spans="1:3">
      <c r="A11" s="1">
        <v>8</v>
      </c>
      <c r="B11" s="1" t="s">
        <v>351</v>
      </c>
      <c r="C11" s="6">
        <v>5589763873</v>
      </c>
    </row>
    <row r="12" spans="1:3">
      <c r="A12" s="1">
        <v>9</v>
      </c>
      <c r="B12" s="1" t="s">
        <v>373</v>
      </c>
      <c r="C12" s="6">
        <v>2396105460</v>
      </c>
    </row>
    <row r="13" spans="1:3">
      <c r="A13" s="1">
        <v>10</v>
      </c>
      <c r="B13" s="1" t="s">
        <v>385</v>
      </c>
      <c r="C13" s="6">
        <v>4842314873</v>
      </c>
    </row>
    <row r="14" spans="1:3">
      <c r="A14" s="1">
        <v>11</v>
      </c>
      <c r="B14" s="1" t="s">
        <v>414</v>
      </c>
      <c r="C14" s="6">
        <v>5248145764</v>
      </c>
    </row>
    <row r="15" spans="1:3">
      <c r="A15" s="1">
        <v>12</v>
      </c>
      <c r="B15" s="1" t="s">
        <v>421</v>
      </c>
      <c r="C15" s="6">
        <v>2664313891</v>
      </c>
    </row>
    <row r="16" spans="1:3">
      <c r="A16" s="1">
        <v>13</v>
      </c>
      <c r="B16" s="1" t="s">
        <v>428</v>
      </c>
      <c r="C16" s="6">
        <v>3456853349</v>
      </c>
    </row>
    <row r="17" spans="1:3">
      <c r="A17" s="1">
        <v>14</v>
      </c>
      <c r="B17" s="1" t="s">
        <v>438</v>
      </c>
      <c r="C17" s="6">
        <v>8369714533</v>
      </c>
    </row>
    <row r="18" spans="1:3">
      <c r="A18" s="1">
        <v>15</v>
      </c>
      <c r="B18" s="1" t="s">
        <v>458</v>
      </c>
      <c r="C18" s="6">
        <v>10810506224</v>
      </c>
    </row>
    <row r="19" spans="1:3">
      <c r="A19" s="1">
        <v>16</v>
      </c>
      <c r="B19" s="1" t="s">
        <v>489</v>
      </c>
      <c r="C19" s="6">
        <v>106007071814</v>
      </c>
    </row>
    <row r="20" spans="1:3">
      <c r="A20" s="1">
        <v>17</v>
      </c>
      <c r="B20" s="1" t="s">
        <v>490</v>
      </c>
      <c r="C20" s="6">
        <v>325864039421</v>
      </c>
    </row>
    <row r="21" spans="1:3">
      <c r="B21" s="1" t="s">
        <v>496</v>
      </c>
      <c r="C21" s="6">
        <v>3130116377</v>
      </c>
    </row>
    <row r="22" spans="1:3">
      <c r="B22" s="1" t="s">
        <v>497</v>
      </c>
      <c r="C22" s="6">
        <v>3356059250</v>
      </c>
    </row>
    <row r="23" spans="1:3">
      <c r="B23" s="1" t="s">
        <v>498</v>
      </c>
      <c r="C23" s="6">
        <v>6212551374</v>
      </c>
    </row>
    <row r="24" spans="1:3">
      <c r="B24" s="1" t="s">
        <v>499</v>
      </c>
      <c r="C24" s="6">
        <v>6477165207</v>
      </c>
    </row>
    <row r="25" spans="1:3">
      <c r="B25" s="1" t="s">
        <v>500</v>
      </c>
    </row>
    <row r="26" spans="1:3">
      <c r="B26" s="1" t="s">
        <v>650</v>
      </c>
      <c r="C26" s="6">
        <v>29843095015</v>
      </c>
    </row>
    <row r="27" spans="1:3">
      <c r="B27" s="1" t="s">
        <v>660</v>
      </c>
      <c r="C27" s="6">
        <v>29820953502</v>
      </c>
    </row>
    <row r="28" spans="1:3">
      <c r="B28" s="1" t="s">
        <v>501</v>
      </c>
      <c r="C28" s="6">
        <v>6538182807</v>
      </c>
    </row>
    <row r="29" spans="1:3">
      <c r="B29" s="1" t="s">
        <v>661</v>
      </c>
      <c r="C29" s="6">
        <v>7811700744</v>
      </c>
    </row>
    <row r="30" spans="1:3">
      <c r="B30" s="1" t="s">
        <v>668</v>
      </c>
      <c r="C30" s="6">
        <v>6846481235</v>
      </c>
    </row>
    <row r="31" spans="1:3">
      <c r="B31" s="1" t="s">
        <v>670</v>
      </c>
      <c r="C31" s="6">
        <v>5589610728</v>
      </c>
    </row>
    <row r="32" spans="1:3">
      <c r="B32" s="1" t="s">
        <v>676</v>
      </c>
      <c r="C32" s="6">
        <v>2805005741</v>
      </c>
    </row>
    <row r="33" spans="2:3">
      <c r="B33" s="1" t="s">
        <v>681</v>
      </c>
      <c r="C33" s="6">
        <v>11099497954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I26"/>
  <sheetViews>
    <sheetView workbookViewId="0">
      <selection activeCell="G15" sqref="G15"/>
    </sheetView>
  </sheetViews>
  <sheetFormatPr defaultRowHeight="15"/>
  <cols>
    <col min="1" max="1" width="4.42578125" customWidth="1"/>
    <col min="2" max="2" width="14.28515625" style="6" bestFit="1" customWidth="1"/>
    <col min="3" max="3" width="14" style="6" customWidth="1"/>
    <col min="4" max="5" width="11.28515625" style="6" customWidth="1"/>
    <col min="6" max="6" width="11.5703125" style="6" bestFit="1" customWidth="1"/>
    <col min="7" max="7" width="14.28515625" bestFit="1" customWidth="1"/>
    <col min="9" max="9" width="15.28515625" bestFit="1" customWidth="1"/>
  </cols>
  <sheetData>
    <row r="2" spans="1:9" ht="75">
      <c r="B2" s="25" t="s">
        <v>491</v>
      </c>
      <c r="C2" s="25" t="s">
        <v>492</v>
      </c>
      <c r="D2" s="25" t="s">
        <v>494</v>
      </c>
      <c r="E2" s="25" t="s">
        <v>495</v>
      </c>
      <c r="F2" s="171" t="s">
        <v>493</v>
      </c>
      <c r="G2" s="171"/>
    </row>
    <row r="3" spans="1:9">
      <c r="A3">
        <v>1</v>
      </c>
      <c r="B3" s="6">
        <v>6567716677</v>
      </c>
      <c r="C3" s="6">
        <v>56197000</v>
      </c>
      <c r="D3" s="6">
        <v>10002000</v>
      </c>
      <c r="E3" s="6">
        <v>53880000</v>
      </c>
      <c r="F3" s="6">
        <v>85961000</v>
      </c>
      <c r="G3" s="6">
        <v>3588298928</v>
      </c>
      <c r="I3" s="27">
        <f>SUM(B3:H3)</f>
        <v>10362055605</v>
      </c>
    </row>
    <row r="4" spans="1:9">
      <c r="A4">
        <v>2</v>
      </c>
    </row>
    <row r="5" spans="1:9">
      <c r="A5" s="1">
        <v>3</v>
      </c>
      <c r="I5" s="27"/>
    </row>
    <row r="6" spans="1:9">
      <c r="A6" s="1">
        <v>4</v>
      </c>
    </row>
    <row r="7" spans="1:9">
      <c r="A7" s="1">
        <v>5</v>
      </c>
    </row>
    <row r="8" spans="1:9">
      <c r="A8" s="1">
        <v>6</v>
      </c>
    </row>
    <row r="9" spans="1:9">
      <c r="A9" s="1">
        <v>7</v>
      </c>
    </row>
    <row r="10" spans="1:9">
      <c r="A10" s="1">
        <v>8</v>
      </c>
    </row>
    <row r="11" spans="1:9">
      <c r="A11" s="1">
        <v>9</v>
      </c>
    </row>
    <row r="12" spans="1:9">
      <c r="A12" s="1">
        <v>10</v>
      </c>
    </row>
    <row r="13" spans="1:9">
      <c r="A13" s="1">
        <v>11</v>
      </c>
    </row>
    <row r="14" spans="1:9">
      <c r="A14" s="1">
        <v>12</v>
      </c>
    </row>
    <row r="15" spans="1:9">
      <c r="A15" s="1">
        <v>13</v>
      </c>
    </row>
    <row r="16" spans="1:9">
      <c r="A16" s="1">
        <v>14</v>
      </c>
    </row>
    <row r="17" spans="1:1">
      <c r="A17" s="1">
        <v>15</v>
      </c>
    </row>
    <row r="18" spans="1:1">
      <c r="A18" s="1">
        <v>16</v>
      </c>
    </row>
    <row r="19" spans="1:1">
      <c r="A19" s="1">
        <v>17</v>
      </c>
    </row>
    <row r="20" spans="1:1">
      <c r="A20" s="1">
        <v>18</v>
      </c>
    </row>
    <row r="21" spans="1:1">
      <c r="A21" s="1">
        <v>19</v>
      </c>
    </row>
    <row r="22" spans="1:1">
      <c r="A22" s="1">
        <v>20</v>
      </c>
    </row>
    <row r="23" spans="1:1">
      <c r="A23" s="1">
        <v>21</v>
      </c>
    </row>
    <row r="24" spans="1:1">
      <c r="A24" s="1">
        <v>22</v>
      </c>
    </row>
    <row r="25" spans="1:1">
      <c r="A25" s="1">
        <v>23</v>
      </c>
    </row>
    <row r="26" spans="1:1">
      <c r="A26" s="1">
        <v>24</v>
      </c>
    </row>
  </sheetData>
  <mergeCells count="1">
    <mergeCell ref="F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A3"/>
  <sheetViews>
    <sheetView workbookViewId="0">
      <selection activeCell="B9" sqref="B9"/>
    </sheetView>
  </sheetViews>
  <sheetFormatPr defaultRowHeight="15"/>
  <sheetData>
    <row r="2" spans="1:1">
      <c r="A2" s="1" t="s">
        <v>94</v>
      </c>
    </row>
    <row r="3" spans="1:1">
      <c r="A3" s="1"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RA 2024</vt:lpstr>
      <vt:lpstr>Sheet2</vt:lpstr>
      <vt:lpstr>Sheet3</vt:lpstr>
      <vt:lpstr>Sheet1</vt:lpstr>
      <vt:lpstr>'RA 2024'!Print_Titles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UMMI HAAFIDH</dc:creator>
  <cp:lastModifiedBy>ACER</cp:lastModifiedBy>
  <cp:lastPrinted>2024-06-27T10:25:39Z</cp:lastPrinted>
  <dcterms:created xsi:type="dcterms:W3CDTF">2024-06-08T09:36:39Z</dcterms:created>
  <dcterms:modified xsi:type="dcterms:W3CDTF">2024-06-27T10:25:42Z</dcterms:modified>
</cp:coreProperties>
</file>